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ladekB\Desktop\72_DB_2022 prasa\6 Wyjaśnienia i Modyfikacje\"/>
    </mc:Choice>
  </mc:AlternateContent>
  <bookViews>
    <workbookView xWindow="32760" yWindow="32760" windowWidth="28800" windowHeight="12435"/>
  </bookViews>
  <sheets>
    <sheet name="FC" sheetId="1" r:id="rId1"/>
  </sheets>
  <definedNames>
    <definedName name="_xlnm.Print_Area" localSheetId="0">FC!$A$1:$I$125</definedName>
  </definedNames>
  <calcPr calcId="152511"/>
</workbook>
</file>

<file path=xl/calcChain.xml><?xml version="1.0" encoding="utf-8"?>
<calcChain xmlns="http://schemas.openxmlformats.org/spreadsheetml/2006/main">
  <c r="H108" i="1" l="1"/>
  <c r="F108" i="1"/>
  <c r="G108" i="1" s="1"/>
  <c r="I108" i="1" s="1"/>
  <c r="H107" i="1"/>
  <c r="F107" i="1"/>
  <c r="G107" i="1" s="1"/>
  <c r="I107" i="1" s="1"/>
  <c r="H106" i="1"/>
  <c r="F106" i="1"/>
  <c r="G106" i="1" s="1"/>
  <c r="I106" i="1" s="1"/>
  <c r="H105" i="1"/>
  <c r="F105" i="1"/>
  <c r="G105" i="1" s="1"/>
  <c r="I105" i="1" s="1"/>
  <c r="H104" i="1"/>
  <c r="F104" i="1"/>
  <c r="G104" i="1" s="1"/>
  <c r="I104" i="1" s="1"/>
  <c r="H103" i="1"/>
  <c r="F103" i="1"/>
  <c r="G103" i="1" s="1"/>
  <c r="I103" i="1" s="1"/>
  <c r="H102" i="1"/>
  <c r="F102" i="1"/>
  <c r="G102" i="1" s="1"/>
  <c r="I102" i="1" s="1"/>
  <c r="H101" i="1"/>
  <c r="F101" i="1"/>
  <c r="G101" i="1" s="1"/>
  <c r="I101" i="1" s="1"/>
  <c r="H100" i="1"/>
  <c r="F100" i="1"/>
  <c r="G100" i="1" s="1"/>
  <c r="I100" i="1" s="1"/>
  <c r="H99" i="1"/>
  <c r="F99" i="1"/>
  <c r="G99" i="1" s="1"/>
  <c r="I99" i="1" s="1"/>
  <c r="H98" i="1"/>
  <c r="F98" i="1"/>
  <c r="G98" i="1" s="1"/>
  <c r="I98" i="1" s="1"/>
  <c r="H97" i="1"/>
  <c r="F97" i="1"/>
  <c r="G97" i="1" s="1"/>
  <c r="I97" i="1" s="1"/>
  <c r="H96" i="1"/>
  <c r="F96" i="1"/>
  <c r="G96" i="1" s="1"/>
  <c r="I96" i="1" s="1"/>
  <c r="H95" i="1"/>
  <c r="F95" i="1"/>
  <c r="G95" i="1" s="1"/>
  <c r="I95" i="1" s="1"/>
  <c r="H94" i="1"/>
  <c r="F94" i="1"/>
  <c r="G94" i="1" s="1"/>
  <c r="I94" i="1" s="1"/>
  <c r="H93" i="1"/>
  <c r="F93" i="1"/>
  <c r="G93" i="1" s="1"/>
  <c r="I93" i="1" s="1"/>
  <c r="H92" i="1"/>
  <c r="F92" i="1"/>
  <c r="G92" i="1" s="1"/>
  <c r="I92" i="1" s="1"/>
  <c r="H91" i="1"/>
  <c r="F91" i="1"/>
  <c r="G91" i="1" s="1"/>
  <c r="I91" i="1" s="1"/>
  <c r="H90" i="1"/>
  <c r="F90" i="1"/>
  <c r="G90" i="1" s="1"/>
  <c r="I90" i="1" s="1"/>
  <c r="H89" i="1"/>
  <c r="F89" i="1"/>
  <c r="G89" i="1" s="1"/>
  <c r="I89" i="1" s="1"/>
  <c r="H88" i="1" l="1"/>
  <c r="H109" i="1" s="1"/>
  <c r="F88" i="1"/>
  <c r="G88" i="1" s="1"/>
  <c r="I88" i="1" s="1"/>
  <c r="I109" i="1" s="1"/>
  <c r="F17" i="1"/>
  <c r="G17" i="1" s="1"/>
  <c r="I17" i="1" s="1"/>
  <c r="H17" i="1"/>
  <c r="F18" i="1"/>
  <c r="G18" i="1" s="1"/>
  <c r="I18" i="1" s="1"/>
  <c r="H18" i="1"/>
  <c r="F19" i="1"/>
  <c r="G19" i="1" s="1"/>
  <c r="I19" i="1" s="1"/>
  <c r="H19" i="1"/>
  <c r="F20" i="1"/>
  <c r="G20" i="1" s="1"/>
  <c r="I20" i="1" s="1"/>
  <c r="H20" i="1"/>
  <c r="F21" i="1"/>
  <c r="G21" i="1" s="1"/>
  <c r="I21" i="1" s="1"/>
  <c r="H21" i="1"/>
  <c r="F22" i="1"/>
  <c r="G22" i="1" s="1"/>
  <c r="I22" i="1" s="1"/>
  <c r="H22" i="1"/>
  <c r="F23" i="1"/>
  <c r="G23" i="1" s="1"/>
  <c r="I23" i="1" s="1"/>
  <c r="H23" i="1"/>
  <c r="F24" i="1"/>
  <c r="G24" i="1" s="1"/>
  <c r="I24" i="1" s="1"/>
  <c r="H24" i="1"/>
  <c r="F25" i="1"/>
  <c r="G25" i="1" s="1"/>
  <c r="I25" i="1" s="1"/>
  <c r="H25" i="1"/>
  <c r="F26" i="1"/>
  <c r="G26" i="1" s="1"/>
  <c r="I26" i="1" s="1"/>
  <c r="H26" i="1"/>
  <c r="F27" i="1"/>
  <c r="G27" i="1" s="1"/>
  <c r="I27" i="1" s="1"/>
  <c r="H27" i="1"/>
  <c r="F28" i="1"/>
  <c r="G28" i="1" s="1"/>
  <c r="I28" i="1" s="1"/>
  <c r="H28" i="1"/>
  <c r="F29" i="1"/>
  <c r="G29" i="1" s="1"/>
  <c r="I29" i="1" s="1"/>
  <c r="H29" i="1"/>
  <c r="F30" i="1"/>
  <c r="G30" i="1" s="1"/>
  <c r="I30" i="1" s="1"/>
  <c r="H30" i="1"/>
  <c r="F31" i="1"/>
  <c r="G31" i="1" s="1"/>
  <c r="I31" i="1" s="1"/>
  <c r="H31" i="1"/>
  <c r="F32" i="1"/>
  <c r="G32" i="1" s="1"/>
  <c r="I32" i="1" s="1"/>
  <c r="H32" i="1"/>
  <c r="F33" i="1"/>
  <c r="G33" i="1" s="1"/>
  <c r="I33" i="1" s="1"/>
  <c r="H33" i="1"/>
  <c r="F34" i="1"/>
  <c r="G34" i="1" s="1"/>
  <c r="I34" i="1" s="1"/>
  <c r="H34" i="1"/>
  <c r="F35" i="1"/>
  <c r="G35" i="1" s="1"/>
  <c r="I35" i="1" s="1"/>
  <c r="H35" i="1"/>
  <c r="F36" i="1"/>
  <c r="G36" i="1" s="1"/>
  <c r="I36" i="1" s="1"/>
  <c r="H36" i="1"/>
  <c r="F37" i="1"/>
  <c r="G37" i="1" s="1"/>
  <c r="I37" i="1" s="1"/>
  <c r="H37" i="1"/>
  <c r="F38" i="1"/>
  <c r="G38" i="1" s="1"/>
  <c r="I38" i="1" s="1"/>
  <c r="H38" i="1"/>
  <c r="F39" i="1"/>
  <c r="G39" i="1" s="1"/>
  <c r="I39" i="1" s="1"/>
  <c r="H39" i="1"/>
  <c r="F40" i="1"/>
  <c r="G40" i="1" s="1"/>
  <c r="I40" i="1" s="1"/>
  <c r="H40" i="1"/>
  <c r="F41" i="1"/>
  <c r="G41" i="1" s="1"/>
  <c r="I41" i="1" s="1"/>
  <c r="H41" i="1"/>
  <c r="F42" i="1"/>
  <c r="G42" i="1" s="1"/>
  <c r="I42" i="1" s="1"/>
  <c r="H42" i="1"/>
  <c r="F43" i="1"/>
  <c r="G43" i="1" s="1"/>
  <c r="I43" i="1" s="1"/>
  <c r="H43" i="1"/>
  <c r="F44" i="1"/>
  <c r="G44" i="1" s="1"/>
  <c r="I44" i="1" s="1"/>
  <c r="H44" i="1"/>
  <c r="F45" i="1"/>
  <c r="G45" i="1" s="1"/>
  <c r="I45" i="1" s="1"/>
  <c r="H45" i="1"/>
  <c r="F46" i="1"/>
  <c r="G46" i="1" s="1"/>
  <c r="I46" i="1" s="1"/>
  <c r="H46" i="1"/>
  <c r="F47" i="1"/>
  <c r="G47" i="1" s="1"/>
  <c r="I47" i="1" s="1"/>
  <c r="H47" i="1"/>
  <c r="F48" i="1"/>
  <c r="G48" i="1" s="1"/>
  <c r="I48" i="1" s="1"/>
  <c r="H48" i="1"/>
  <c r="F49" i="1"/>
  <c r="G49" i="1" s="1"/>
  <c r="I49" i="1" s="1"/>
  <c r="H49" i="1"/>
  <c r="F50" i="1"/>
  <c r="G50" i="1" s="1"/>
  <c r="I50" i="1" s="1"/>
  <c r="H50" i="1"/>
  <c r="F51" i="1"/>
  <c r="G51" i="1" s="1"/>
  <c r="I51" i="1" s="1"/>
  <c r="H51" i="1"/>
  <c r="F52" i="1"/>
  <c r="G52" i="1" s="1"/>
  <c r="I52" i="1" s="1"/>
  <c r="H52" i="1"/>
  <c r="F53" i="1"/>
  <c r="G53" i="1" s="1"/>
  <c r="I53" i="1" s="1"/>
  <c r="H53" i="1"/>
  <c r="F54" i="1"/>
  <c r="G54" i="1" s="1"/>
  <c r="I54" i="1" s="1"/>
  <c r="H54" i="1"/>
  <c r="F55" i="1"/>
  <c r="G55" i="1" s="1"/>
  <c r="I55" i="1" s="1"/>
  <c r="H55" i="1"/>
  <c r="F56" i="1"/>
  <c r="G56" i="1" s="1"/>
  <c r="I56" i="1" s="1"/>
  <c r="H56" i="1"/>
  <c r="F57" i="1"/>
  <c r="G57" i="1" s="1"/>
  <c r="I57" i="1" s="1"/>
  <c r="H57" i="1"/>
  <c r="F58" i="1"/>
  <c r="G58" i="1" s="1"/>
  <c r="I58" i="1" s="1"/>
  <c r="H58" i="1"/>
  <c r="F59" i="1"/>
  <c r="G59" i="1" s="1"/>
  <c r="I59" i="1" s="1"/>
  <c r="H59" i="1"/>
  <c r="F60" i="1"/>
  <c r="G60" i="1" s="1"/>
  <c r="I60" i="1" s="1"/>
  <c r="H60" i="1"/>
  <c r="F61" i="1"/>
  <c r="G61" i="1" s="1"/>
  <c r="I61" i="1" s="1"/>
  <c r="H61" i="1"/>
  <c r="F62" i="1"/>
  <c r="G62" i="1" s="1"/>
  <c r="I62" i="1" s="1"/>
  <c r="H62" i="1"/>
  <c r="F63" i="1"/>
  <c r="G63" i="1" s="1"/>
  <c r="I63" i="1" s="1"/>
  <c r="H63" i="1"/>
  <c r="F64" i="1"/>
  <c r="G64" i="1" s="1"/>
  <c r="I64" i="1" s="1"/>
  <c r="H64" i="1"/>
  <c r="F65" i="1"/>
  <c r="G65" i="1" s="1"/>
  <c r="I65" i="1" s="1"/>
  <c r="H65" i="1"/>
  <c r="F66" i="1"/>
  <c r="G66" i="1" s="1"/>
  <c r="I66" i="1" s="1"/>
  <c r="H66" i="1"/>
  <c r="F67" i="1"/>
  <c r="G67" i="1" s="1"/>
  <c r="I67" i="1" s="1"/>
  <c r="H67" i="1"/>
  <c r="F68" i="1"/>
  <c r="G68" i="1" s="1"/>
  <c r="I68" i="1" s="1"/>
  <c r="H68" i="1"/>
  <c r="F69" i="1"/>
  <c r="G69" i="1" s="1"/>
  <c r="I69" i="1" s="1"/>
  <c r="H69" i="1"/>
  <c r="F70" i="1"/>
  <c r="G70" i="1" s="1"/>
  <c r="I70" i="1" s="1"/>
  <c r="H70" i="1"/>
  <c r="F71" i="1"/>
  <c r="G71" i="1" s="1"/>
  <c r="I71" i="1" s="1"/>
  <c r="H71" i="1"/>
  <c r="F72" i="1"/>
  <c r="G72" i="1" s="1"/>
  <c r="I72" i="1" s="1"/>
  <c r="H72" i="1"/>
  <c r="F73" i="1"/>
  <c r="G73" i="1" s="1"/>
  <c r="I73" i="1" s="1"/>
  <c r="H73" i="1"/>
  <c r="F74" i="1"/>
  <c r="G74" i="1" s="1"/>
  <c r="I74" i="1" s="1"/>
  <c r="H74" i="1"/>
  <c r="F75" i="1"/>
  <c r="G75" i="1" s="1"/>
  <c r="I75" i="1" s="1"/>
  <c r="H75" i="1"/>
  <c r="F76" i="1"/>
  <c r="G76" i="1" s="1"/>
  <c r="I76" i="1" s="1"/>
  <c r="H76" i="1"/>
  <c r="F77" i="1"/>
  <c r="G77" i="1" s="1"/>
  <c r="I77" i="1" s="1"/>
  <c r="H77" i="1"/>
  <c r="H16" i="1"/>
  <c r="F16" i="1"/>
  <c r="G16" i="1" s="1"/>
  <c r="I16" i="1" s="1"/>
  <c r="A78" i="1"/>
  <c r="H78" i="1" l="1"/>
  <c r="C117" i="1" s="1"/>
  <c r="I78" i="1"/>
  <c r="C119" i="1" s="1"/>
  <c r="C118" i="1" l="1"/>
</calcChain>
</file>

<file path=xl/sharedStrings.xml><?xml version="1.0" encoding="utf-8"?>
<sst xmlns="http://schemas.openxmlformats.org/spreadsheetml/2006/main" count="116" uniqueCount="96">
  <si>
    <t>Lp.</t>
  </si>
  <si>
    <t>Wykonawca:</t>
  </si>
  <si>
    <t xml:space="preserve">Materiał </t>
  </si>
  <si>
    <t>ZADANIE 1:</t>
  </si>
  <si>
    <t>Angora</t>
  </si>
  <si>
    <t>Atest. Ochrona Pracy</t>
  </si>
  <si>
    <t>Biuletyn cen robót budowlanych inwestycyjnych BRB</t>
  </si>
  <si>
    <t>Biuletyn cen robót elektrycznych BRE</t>
  </si>
  <si>
    <t>Biuletyn cen robót instalacyjnych BRI</t>
  </si>
  <si>
    <t>Biuletyn cen robót remontowo-budowlanych oraz zabytkowych BRR</t>
  </si>
  <si>
    <t>Biuletyn cen robót ziemnych i inżynieryjnych BRZ</t>
  </si>
  <si>
    <t>Business English Magazine</t>
  </si>
  <si>
    <t>Do Rzeczy</t>
  </si>
  <si>
    <t>Doradca kadrowego. Prawo pracy w praktyce.</t>
  </si>
  <si>
    <t>Dziennik Gazeta Prawna</t>
  </si>
  <si>
    <t>Dziennik Trybuna</t>
  </si>
  <si>
    <t>Ekonomista</t>
  </si>
  <si>
    <t>Fakt</t>
  </si>
  <si>
    <t>Forbes</t>
  </si>
  <si>
    <t>Forum</t>
  </si>
  <si>
    <t>Gazeta Bankowa</t>
  </si>
  <si>
    <t>Gazeta Finansowa</t>
  </si>
  <si>
    <t>Gazeta Polska Codziennie</t>
  </si>
  <si>
    <t>Gazeta Wyborcza</t>
  </si>
  <si>
    <t>Geodeta</t>
  </si>
  <si>
    <t>Informacja o stawkach robocizny kosztorysowej oraz cenach pracy sprzętu budowlanego IRS</t>
  </si>
  <si>
    <t>Monitor Prawa Celnego i Podatkowego</t>
  </si>
  <si>
    <t>Nasz Dziennik</t>
  </si>
  <si>
    <t>Newsweek Polska</t>
  </si>
  <si>
    <t>Parkiet Gazeta Giełdy</t>
  </si>
  <si>
    <t>Polityka</t>
  </si>
  <si>
    <t>Polityka Społeczna</t>
  </si>
  <si>
    <t>Polska The Times</t>
  </si>
  <si>
    <t>Poradnik Rachunkowości Budżetowej</t>
  </si>
  <si>
    <t>PRESS</t>
  </si>
  <si>
    <t>Przegląd</t>
  </si>
  <si>
    <t>Przegląd Geodezyjny</t>
  </si>
  <si>
    <t>Przegląd Komunalny</t>
  </si>
  <si>
    <t>Przetargi Publiczne</t>
  </si>
  <si>
    <t>Puls Biznesu</t>
  </si>
  <si>
    <t>Rzeczpospolita</t>
  </si>
  <si>
    <t>Super Ekspress</t>
  </si>
  <si>
    <t>The Economist</t>
  </si>
  <si>
    <t>Wartość kosztorysowa inwestycji WKI</t>
  </si>
  <si>
    <t>Wprost</t>
  </si>
  <si>
    <t>Zamawiający. Zamówienia publiczne w Praktyce.</t>
  </si>
  <si>
    <t>Liczba sztuk</t>
  </si>
  <si>
    <t>Stawka podatku VAT (%)</t>
  </si>
  <si>
    <t xml:space="preserve">Wartość
podatku VAT
(zł)
</t>
  </si>
  <si>
    <t xml:space="preserve">Cena jedn. 
netto (zł)
</t>
  </si>
  <si>
    <t xml:space="preserve">Cena jedn. 
brutto (zł)
</t>
  </si>
  <si>
    <t xml:space="preserve">Wartość netto
(zł)
</t>
  </si>
  <si>
    <t xml:space="preserve">Wartość brutto
(zł)
</t>
  </si>
  <si>
    <t>ZADANIE 2:</t>
  </si>
  <si>
    <t>Do rzeczy</t>
  </si>
  <si>
    <t>Farmer</t>
  </si>
  <si>
    <t>netto</t>
  </si>
  <si>
    <t>Słownie:</t>
  </si>
  <si>
    <t>wartość podatku VAT</t>
  </si>
  <si>
    <t>brutto</t>
  </si>
  <si>
    <t>(uprawniony przedstawiciel Wykonawcy)</t>
  </si>
  <si>
    <t xml:space="preserve">Łączna cena oferty: </t>
  </si>
  <si>
    <t xml:space="preserve">Podpis: </t>
  </si>
  <si>
    <t>Biuletyn cen obiektów budowlanych  BCO</t>
  </si>
  <si>
    <t>Ekonomia i Środowisko</t>
  </si>
  <si>
    <t>Kadry i Płace w administracji</t>
  </si>
  <si>
    <t>Monitor prawa pracy i ubezpieczeń</t>
  </si>
  <si>
    <t>Ochrona danych osobowych</t>
  </si>
  <si>
    <t>Prawne i Techniczne Aspekty ochrony danych i informacji</t>
  </si>
  <si>
    <t>Rachunkowośc</t>
  </si>
  <si>
    <t>Rachunkowość budżetowa</t>
  </si>
  <si>
    <t>Rodo w Sektorze Publicznym</t>
  </si>
  <si>
    <t>Rynek Cukru</t>
  </si>
  <si>
    <t>Rynek Drobiu</t>
  </si>
  <si>
    <t>Rynek Mięsa</t>
  </si>
  <si>
    <t>Rynek Mleka</t>
  </si>
  <si>
    <t>Rynek owoców i warzyw</t>
  </si>
  <si>
    <t>Rynek Pasz</t>
  </si>
  <si>
    <t>Rynek Rzepaku</t>
  </si>
  <si>
    <t>Rynek Środków Produkcji dla Rolnictwa</t>
  </si>
  <si>
    <t>Rynek Zbóż</t>
  </si>
  <si>
    <t>Rynek Ziemniaka</t>
  </si>
  <si>
    <t>Sieci prawdy</t>
  </si>
  <si>
    <t>Sprawny marketing</t>
  </si>
  <si>
    <t>Zamówienia publiczne. Doradca.</t>
  </si>
  <si>
    <t>Zeszyty metodyczne Rachunkowości</t>
  </si>
  <si>
    <t>Liczba sztuk/kont</t>
  </si>
  <si>
    <t>Internetowy dziennik katolicki</t>
  </si>
  <si>
    <t>Makler + (marketerplus.pl)</t>
  </si>
  <si>
    <t>Marketing w praktyce</t>
  </si>
  <si>
    <t>Washington Post</t>
  </si>
  <si>
    <t>Prenumerata prasy oraz wydawnictw specjalistycznych krajowych i zagranicznych w formie papierowej i elektronicznej dla Głównego Urzędu Statystycznego na 2023 rok.</t>
  </si>
  <si>
    <t xml:space="preserve">IT w Adminisracji </t>
  </si>
  <si>
    <t>Ochrona i bezpieczeństwo obiektów i biznesu</t>
  </si>
  <si>
    <t>Łączna cena (suma pozycji 1-21)</t>
  </si>
  <si>
    <t xml:space="preserve">FORMULARZ CENOWY - FC - zmieniony 23-11-2022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</si>
</sst>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Protection="1"/>
    <xf numFmtId="164" fontId="2" fillId="0" borderId="1" xfId="1" applyNumberFormat="1" applyFont="1" applyBorder="1" applyAlignment="1" applyProtection="1">
      <alignment horizontal="center"/>
    </xf>
    <xf numFmtId="4" fontId="2" fillId="0" borderId="2" xfId="0" applyNumberFormat="1" applyFont="1" applyBorder="1" applyProtection="1"/>
    <xf numFmtId="0" fontId="6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horizontal="right" wrapText="1"/>
    </xf>
    <xf numFmtId="0" fontId="2" fillId="0" borderId="1" xfId="0" applyFont="1" applyBorder="1" applyProtection="1"/>
    <xf numFmtId="9" fontId="2" fillId="0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center"/>
    </xf>
    <xf numFmtId="164" fontId="2" fillId="0" borderId="2" xfId="0" applyNumberFormat="1" applyFont="1" applyBorder="1" applyProtection="1"/>
    <xf numFmtId="164" fontId="2" fillId="2" borderId="1" xfId="0" applyNumberFormat="1" applyFont="1" applyFill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8" fillId="3" borderId="0" xfId="0" applyFont="1" applyFill="1" applyAlignment="1" applyProtection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5"/>
  <sheetViews>
    <sheetView showZeros="0" tabSelected="1" view="pageLayout" zoomScale="115" zoomScaleNormal="100" zoomScalePageLayoutView="115" workbookViewId="0">
      <selection activeCell="D3" sqref="D3"/>
    </sheetView>
  </sheetViews>
  <sheetFormatPr defaultColWidth="9" defaultRowHeight="12.75"/>
  <cols>
    <col min="1" max="1" width="3.375" style="1" bestFit="1" customWidth="1"/>
    <col min="2" max="2" width="17.75" style="2" customWidth="1"/>
    <col min="3" max="3" width="10.5" style="1" customWidth="1"/>
    <col min="4" max="4" width="8.625" style="1" customWidth="1"/>
    <col min="5" max="5" width="9" style="1"/>
    <col min="6" max="6" width="9" style="1" customWidth="1"/>
    <col min="7" max="7" width="12.375" style="1" customWidth="1"/>
    <col min="8" max="8" width="11.875" style="1" customWidth="1"/>
    <col min="9" max="9" width="13.375" style="1" customWidth="1"/>
    <col min="10" max="16384" width="9" style="1"/>
  </cols>
  <sheetData>
    <row r="2" spans="1:9" ht="14.25">
      <c r="B2" s="9" t="s">
        <v>1</v>
      </c>
    </row>
    <row r="3" spans="1:9" ht="24" customHeight="1">
      <c r="B3" s="26"/>
      <c r="C3" s="26"/>
    </row>
    <row r="4" spans="1:9">
      <c r="B4" s="26"/>
      <c r="C4" s="26"/>
    </row>
    <row r="5" spans="1:9">
      <c r="B5" s="26"/>
      <c r="C5" s="26"/>
    </row>
    <row r="6" spans="1:9">
      <c r="B6" s="26"/>
      <c r="C6" s="26"/>
    </row>
    <row r="7" spans="1:9" ht="14.25" customHeight="1">
      <c r="A7" s="32" t="s">
        <v>95</v>
      </c>
      <c r="B7" s="32"/>
      <c r="C7" s="32"/>
      <c r="D7" s="32"/>
      <c r="E7" s="32"/>
      <c r="F7" s="32"/>
      <c r="G7" s="32"/>
      <c r="H7" s="32"/>
      <c r="I7" s="32"/>
    </row>
    <row r="8" spans="1:9" ht="15.75">
      <c r="C8" s="3"/>
    </row>
    <row r="9" spans="1:9" ht="29.45" customHeight="1">
      <c r="A9" s="33" t="s">
        <v>91</v>
      </c>
      <c r="B9" s="33"/>
      <c r="C9" s="33"/>
      <c r="D9" s="33"/>
      <c r="E9" s="33"/>
      <c r="F9" s="33"/>
      <c r="G9" s="33"/>
      <c r="H9" s="33"/>
      <c r="I9" s="33"/>
    </row>
    <row r="11" spans="1:9" ht="14.25">
      <c r="B11" s="10"/>
    </row>
    <row r="12" spans="1:9" ht="14.25" customHeight="1">
      <c r="A12" s="31" t="s">
        <v>3</v>
      </c>
      <c r="B12" s="31"/>
      <c r="C12" s="31"/>
      <c r="D12" s="31"/>
      <c r="E12" s="31"/>
      <c r="F12" s="31"/>
      <c r="G12" s="31"/>
      <c r="H12" s="31"/>
      <c r="I12" s="31"/>
    </row>
    <row r="13" spans="1:9">
      <c r="A13" s="36"/>
      <c r="B13" s="37"/>
      <c r="C13" s="37"/>
      <c r="D13" s="37"/>
      <c r="E13" s="37"/>
      <c r="F13" s="37"/>
      <c r="G13" s="37"/>
      <c r="H13" s="37"/>
    </row>
    <row r="14" spans="1:9" ht="51">
      <c r="A14" s="4" t="s">
        <v>0</v>
      </c>
      <c r="B14" s="5" t="s">
        <v>2</v>
      </c>
      <c r="C14" s="5" t="s">
        <v>46</v>
      </c>
      <c r="D14" s="5" t="s">
        <v>49</v>
      </c>
      <c r="E14" s="5" t="s">
        <v>47</v>
      </c>
      <c r="F14" s="5" t="s">
        <v>48</v>
      </c>
      <c r="G14" s="5" t="s">
        <v>50</v>
      </c>
      <c r="H14" s="5" t="s">
        <v>51</v>
      </c>
      <c r="I14" s="5" t="s">
        <v>52</v>
      </c>
    </row>
    <row r="15" spans="1:9">
      <c r="A15" s="6">
        <v>1</v>
      </c>
      <c r="B15" s="7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</row>
    <row r="16" spans="1:9">
      <c r="A16" s="8">
        <v>1</v>
      </c>
      <c r="B16" s="19" t="s">
        <v>4</v>
      </c>
      <c r="C16" s="8">
        <v>1</v>
      </c>
      <c r="D16" s="22"/>
      <c r="E16" s="23">
        <v>0.08</v>
      </c>
      <c r="F16" s="20">
        <f>D16*E16</f>
        <v>0</v>
      </c>
      <c r="G16" s="20">
        <f>D16+F16</f>
        <v>0</v>
      </c>
      <c r="H16" s="20">
        <f>D16*C16</f>
        <v>0</v>
      </c>
      <c r="I16" s="20">
        <f>G16*C16</f>
        <v>0</v>
      </c>
    </row>
    <row r="17" spans="1:9">
      <c r="A17" s="8">
        <v>2</v>
      </c>
      <c r="B17" s="19" t="s">
        <v>5</v>
      </c>
      <c r="C17" s="8">
        <v>1</v>
      </c>
      <c r="D17" s="22"/>
      <c r="E17" s="23">
        <v>0.08</v>
      </c>
      <c r="F17" s="20">
        <f t="shared" ref="F17:F72" si="0">D17*E17</f>
        <v>0</v>
      </c>
      <c r="G17" s="20">
        <f t="shared" ref="G17:G72" si="1">D17+F17</f>
        <v>0</v>
      </c>
      <c r="H17" s="20">
        <f t="shared" ref="H17:H72" si="2">D17*C17</f>
        <v>0</v>
      </c>
      <c r="I17" s="20">
        <f t="shared" ref="I17:I72" si="3">G17*C17</f>
        <v>0</v>
      </c>
    </row>
    <row r="18" spans="1:9" ht="25.5">
      <c r="A18" s="8">
        <v>3</v>
      </c>
      <c r="B18" s="19" t="s">
        <v>63</v>
      </c>
      <c r="C18" s="8">
        <v>1</v>
      </c>
      <c r="D18" s="22"/>
      <c r="E18" s="23">
        <v>0.08</v>
      </c>
      <c r="F18" s="20">
        <f t="shared" si="0"/>
        <v>0</v>
      </c>
      <c r="G18" s="20">
        <f t="shared" si="1"/>
        <v>0</v>
      </c>
      <c r="H18" s="20">
        <f t="shared" si="2"/>
        <v>0</v>
      </c>
      <c r="I18" s="20">
        <f t="shared" si="3"/>
        <v>0</v>
      </c>
    </row>
    <row r="19" spans="1:9" ht="38.25">
      <c r="A19" s="8">
        <v>4</v>
      </c>
      <c r="B19" s="19" t="s">
        <v>6</v>
      </c>
      <c r="C19" s="8">
        <v>1</v>
      </c>
      <c r="D19" s="22"/>
      <c r="E19" s="23">
        <v>0.08</v>
      </c>
      <c r="F19" s="20">
        <f t="shared" si="0"/>
        <v>0</v>
      </c>
      <c r="G19" s="20">
        <f t="shared" si="1"/>
        <v>0</v>
      </c>
      <c r="H19" s="20">
        <f t="shared" si="2"/>
        <v>0</v>
      </c>
      <c r="I19" s="20">
        <f t="shared" si="3"/>
        <v>0</v>
      </c>
    </row>
    <row r="20" spans="1:9" ht="25.5">
      <c r="A20" s="8">
        <v>5</v>
      </c>
      <c r="B20" s="19" t="s">
        <v>7</v>
      </c>
      <c r="C20" s="8">
        <v>1</v>
      </c>
      <c r="D20" s="22"/>
      <c r="E20" s="23">
        <v>0.08</v>
      </c>
      <c r="F20" s="20">
        <f t="shared" si="0"/>
        <v>0</v>
      </c>
      <c r="G20" s="20">
        <f t="shared" si="1"/>
        <v>0</v>
      </c>
      <c r="H20" s="20">
        <f t="shared" si="2"/>
        <v>0</v>
      </c>
      <c r="I20" s="20">
        <f t="shared" si="3"/>
        <v>0</v>
      </c>
    </row>
    <row r="21" spans="1:9" ht="25.5">
      <c r="A21" s="8">
        <v>6</v>
      </c>
      <c r="B21" s="19" t="s">
        <v>8</v>
      </c>
      <c r="C21" s="8">
        <v>1</v>
      </c>
      <c r="D21" s="22"/>
      <c r="E21" s="23">
        <v>0.08</v>
      </c>
      <c r="F21" s="20">
        <f t="shared" si="0"/>
        <v>0</v>
      </c>
      <c r="G21" s="20">
        <f t="shared" si="1"/>
        <v>0</v>
      </c>
      <c r="H21" s="20">
        <f t="shared" si="2"/>
        <v>0</v>
      </c>
      <c r="I21" s="20">
        <f t="shared" si="3"/>
        <v>0</v>
      </c>
    </row>
    <row r="22" spans="1:9" ht="38.25">
      <c r="A22" s="8">
        <v>7</v>
      </c>
      <c r="B22" s="19" t="s">
        <v>9</v>
      </c>
      <c r="C22" s="8">
        <v>1</v>
      </c>
      <c r="D22" s="22"/>
      <c r="E22" s="23">
        <v>0.08</v>
      </c>
      <c r="F22" s="20">
        <f t="shared" si="0"/>
        <v>0</v>
      </c>
      <c r="G22" s="20">
        <f t="shared" si="1"/>
        <v>0</v>
      </c>
      <c r="H22" s="20">
        <f t="shared" si="2"/>
        <v>0</v>
      </c>
      <c r="I22" s="20">
        <f t="shared" si="3"/>
        <v>0</v>
      </c>
    </row>
    <row r="23" spans="1:9" ht="25.5">
      <c r="A23" s="8">
        <v>8</v>
      </c>
      <c r="B23" s="19" t="s">
        <v>10</v>
      </c>
      <c r="C23" s="8">
        <v>1</v>
      </c>
      <c r="D23" s="22"/>
      <c r="E23" s="23">
        <v>0.08</v>
      </c>
      <c r="F23" s="20">
        <f t="shared" si="0"/>
        <v>0</v>
      </c>
      <c r="G23" s="20">
        <f t="shared" si="1"/>
        <v>0</v>
      </c>
      <c r="H23" s="20">
        <f t="shared" si="2"/>
        <v>0</v>
      </c>
      <c r="I23" s="20">
        <f t="shared" si="3"/>
        <v>0</v>
      </c>
    </row>
    <row r="24" spans="1:9">
      <c r="A24" s="8">
        <v>9</v>
      </c>
      <c r="B24" s="19" t="s">
        <v>12</v>
      </c>
      <c r="C24" s="8">
        <v>1</v>
      </c>
      <c r="D24" s="22"/>
      <c r="E24" s="23">
        <v>0.08</v>
      </c>
      <c r="F24" s="20">
        <f t="shared" si="0"/>
        <v>0</v>
      </c>
      <c r="G24" s="20">
        <f t="shared" si="1"/>
        <v>0</v>
      </c>
      <c r="H24" s="20">
        <f t="shared" si="2"/>
        <v>0</v>
      </c>
      <c r="I24" s="20">
        <f t="shared" si="3"/>
        <v>0</v>
      </c>
    </row>
    <row r="25" spans="1:9" ht="25.5">
      <c r="A25" s="8">
        <v>10</v>
      </c>
      <c r="B25" s="19" t="s">
        <v>13</v>
      </c>
      <c r="C25" s="8">
        <v>1</v>
      </c>
      <c r="D25" s="22"/>
      <c r="E25" s="23">
        <v>0.08</v>
      </c>
      <c r="F25" s="20">
        <f t="shared" si="0"/>
        <v>0</v>
      </c>
      <c r="G25" s="20">
        <f t="shared" si="1"/>
        <v>0</v>
      </c>
      <c r="H25" s="20">
        <f t="shared" si="2"/>
        <v>0</v>
      </c>
      <c r="I25" s="20">
        <f t="shared" si="3"/>
        <v>0</v>
      </c>
    </row>
    <row r="26" spans="1:9">
      <c r="A26" s="8">
        <v>11</v>
      </c>
      <c r="B26" s="19" t="s">
        <v>14</v>
      </c>
      <c r="C26" s="8">
        <v>6</v>
      </c>
      <c r="D26" s="22"/>
      <c r="E26" s="23">
        <v>0.08</v>
      </c>
      <c r="F26" s="20">
        <f t="shared" si="0"/>
        <v>0</v>
      </c>
      <c r="G26" s="20">
        <f t="shared" si="1"/>
        <v>0</v>
      </c>
      <c r="H26" s="20">
        <f t="shared" si="2"/>
        <v>0</v>
      </c>
      <c r="I26" s="20">
        <f t="shared" si="3"/>
        <v>0</v>
      </c>
    </row>
    <row r="27" spans="1:9">
      <c r="A27" s="8">
        <v>12</v>
      </c>
      <c r="B27" s="19" t="s">
        <v>15</v>
      </c>
      <c r="C27" s="8">
        <v>1</v>
      </c>
      <c r="D27" s="22"/>
      <c r="E27" s="23">
        <v>0.08</v>
      </c>
      <c r="F27" s="20">
        <f t="shared" si="0"/>
        <v>0</v>
      </c>
      <c r="G27" s="20">
        <f t="shared" si="1"/>
        <v>0</v>
      </c>
      <c r="H27" s="20">
        <f t="shared" si="2"/>
        <v>0</v>
      </c>
      <c r="I27" s="20">
        <f t="shared" si="3"/>
        <v>0</v>
      </c>
    </row>
    <row r="28" spans="1:9">
      <c r="A28" s="8">
        <v>13</v>
      </c>
      <c r="B28" s="19" t="s">
        <v>64</v>
      </c>
      <c r="C28" s="8">
        <v>1</v>
      </c>
      <c r="D28" s="22"/>
      <c r="E28" s="23">
        <v>0.08</v>
      </c>
      <c r="F28" s="20">
        <f t="shared" si="0"/>
        <v>0</v>
      </c>
      <c r="G28" s="20">
        <f t="shared" si="1"/>
        <v>0</v>
      </c>
      <c r="H28" s="20">
        <f t="shared" si="2"/>
        <v>0</v>
      </c>
      <c r="I28" s="20">
        <f t="shared" si="3"/>
        <v>0</v>
      </c>
    </row>
    <row r="29" spans="1:9">
      <c r="A29" s="8">
        <v>14</v>
      </c>
      <c r="B29" s="19" t="s">
        <v>16</v>
      </c>
      <c r="C29" s="8">
        <v>1</v>
      </c>
      <c r="D29" s="22"/>
      <c r="E29" s="23">
        <v>0.08</v>
      </c>
      <c r="F29" s="20">
        <f t="shared" si="0"/>
        <v>0</v>
      </c>
      <c r="G29" s="20">
        <f t="shared" si="1"/>
        <v>0</v>
      </c>
      <c r="H29" s="20">
        <f t="shared" si="2"/>
        <v>0</v>
      </c>
      <c r="I29" s="20">
        <f t="shared" si="3"/>
        <v>0</v>
      </c>
    </row>
    <row r="30" spans="1:9">
      <c r="A30" s="8">
        <v>15</v>
      </c>
      <c r="B30" s="19" t="s">
        <v>17</v>
      </c>
      <c r="C30" s="8">
        <v>1</v>
      </c>
      <c r="D30" s="22"/>
      <c r="E30" s="23">
        <v>0.08</v>
      </c>
      <c r="F30" s="20">
        <f t="shared" si="0"/>
        <v>0</v>
      </c>
      <c r="G30" s="20">
        <f t="shared" si="1"/>
        <v>0</v>
      </c>
      <c r="H30" s="20">
        <f t="shared" si="2"/>
        <v>0</v>
      </c>
      <c r="I30" s="20">
        <f t="shared" si="3"/>
        <v>0</v>
      </c>
    </row>
    <row r="31" spans="1:9">
      <c r="A31" s="8">
        <v>16</v>
      </c>
      <c r="B31" s="19" t="s">
        <v>55</v>
      </c>
      <c r="C31" s="8">
        <v>1</v>
      </c>
      <c r="D31" s="22"/>
      <c r="E31" s="23">
        <v>0.08</v>
      </c>
      <c r="F31" s="20">
        <f t="shared" si="0"/>
        <v>0</v>
      </c>
      <c r="G31" s="20">
        <f t="shared" si="1"/>
        <v>0</v>
      </c>
      <c r="H31" s="20">
        <f t="shared" si="2"/>
        <v>0</v>
      </c>
      <c r="I31" s="20">
        <f t="shared" si="3"/>
        <v>0</v>
      </c>
    </row>
    <row r="32" spans="1:9">
      <c r="A32" s="8">
        <v>17</v>
      </c>
      <c r="B32" s="19" t="s">
        <v>18</v>
      </c>
      <c r="C32" s="8">
        <v>1</v>
      </c>
      <c r="D32" s="22"/>
      <c r="E32" s="23">
        <v>0.08</v>
      </c>
      <c r="F32" s="20">
        <f t="shared" si="0"/>
        <v>0</v>
      </c>
      <c r="G32" s="20">
        <f t="shared" si="1"/>
        <v>0</v>
      </c>
      <c r="H32" s="20">
        <f t="shared" si="2"/>
        <v>0</v>
      </c>
      <c r="I32" s="20">
        <f t="shared" si="3"/>
        <v>0</v>
      </c>
    </row>
    <row r="33" spans="1:9">
      <c r="A33" s="8">
        <v>18</v>
      </c>
      <c r="B33" s="19" t="s">
        <v>19</v>
      </c>
      <c r="C33" s="8">
        <v>1</v>
      </c>
      <c r="D33" s="22"/>
      <c r="E33" s="23">
        <v>0.08</v>
      </c>
      <c r="F33" s="20">
        <f t="shared" si="0"/>
        <v>0</v>
      </c>
      <c r="G33" s="20">
        <f t="shared" si="1"/>
        <v>0</v>
      </c>
      <c r="H33" s="20">
        <f t="shared" si="2"/>
        <v>0</v>
      </c>
      <c r="I33" s="20">
        <f t="shared" si="3"/>
        <v>0</v>
      </c>
    </row>
    <row r="34" spans="1:9">
      <c r="A34" s="8">
        <v>19</v>
      </c>
      <c r="B34" s="19" t="s">
        <v>20</v>
      </c>
      <c r="C34" s="8">
        <v>1</v>
      </c>
      <c r="D34" s="22"/>
      <c r="E34" s="23">
        <v>0.08</v>
      </c>
      <c r="F34" s="20">
        <f t="shared" si="0"/>
        <v>0</v>
      </c>
      <c r="G34" s="20">
        <f t="shared" si="1"/>
        <v>0</v>
      </c>
      <c r="H34" s="20">
        <f t="shared" si="2"/>
        <v>0</v>
      </c>
      <c r="I34" s="20">
        <f t="shared" si="3"/>
        <v>0</v>
      </c>
    </row>
    <row r="35" spans="1:9">
      <c r="A35" s="8">
        <v>20</v>
      </c>
      <c r="B35" s="19" t="s">
        <v>21</v>
      </c>
      <c r="C35" s="8">
        <v>2</v>
      </c>
      <c r="D35" s="22"/>
      <c r="E35" s="23">
        <v>0.08</v>
      </c>
      <c r="F35" s="20">
        <f t="shared" si="0"/>
        <v>0</v>
      </c>
      <c r="G35" s="20">
        <f t="shared" si="1"/>
        <v>0</v>
      </c>
      <c r="H35" s="20">
        <f t="shared" si="2"/>
        <v>0</v>
      </c>
      <c r="I35" s="20">
        <f t="shared" si="3"/>
        <v>0</v>
      </c>
    </row>
    <row r="36" spans="1:9">
      <c r="A36" s="8">
        <v>21</v>
      </c>
      <c r="B36" s="19" t="s">
        <v>22</v>
      </c>
      <c r="C36" s="8">
        <v>1</v>
      </c>
      <c r="D36" s="22"/>
      <c r="E36" s="23">
        <v>0.08</v>
      </c>
      <c r="F36" s="20">
        <f t="shared" si="0"/>
        <v>0</v>
      </c>
      <c r="G36" s="20">
        <f t="shared" si="1"/>
        <v>0</v>
      </c>
      <c r="H36" s="20">
        <f t="shared" si="2"/>
        <v>0</v>
      </c>
      <c r="I36" s="20">
        <f t="shared" si="3"/>
        <v>0</v>
      </c>
    </row>
    <row r="37" spans="1:9">
      <c r="A37" s="8">
        <v>22</v>
      </c>
      <c r="B37" s="19" t="s">
        <v>23</v>
      </c>
      <c r="C37" s="8">
        <v>1</v>
      </c>
      <c r="D37" s="22"/>
      <c r="E37" s="23">
        <v>0.08</v>
      </c>
      <c r="F37" s="20">
        <f t="shared" si="0"/>
        <v>0</v>
      </c>
      <c r="G37" s="20">
        <f t="shared" si="1"/>
        <v>0</v>
      </c>
      <c r="H37" s="20">
        <f t="shared" si="2"/>
        <v>0</v>
      </c>
      <c r="I37" s="20">
        <f t="shared" si="3"/>
        <v>0</v>
      </c>
    </row>
    <row r="38" spans="1:9" ht="51">
      <c r="A38" s="8">
        <v>23</v>
      </c>
      <c r="B38" s="19" t="s">
        <v>25</v>
      </c>
      <c r="C38" s="8">
        <v>1</v>
      </c>
      <c r="D38" s="22"/>
      <c r="E38" s="23">
        <v>0.08</v>
      </c>
      <c r="F38" s="20">
        <f t="shared" si="0"/>
        <v>0</v>
      </c>
      <c r="G38" s="20">
        <f t="shared" si="1"/>
        <v>0</v>
      </c>
      <c r="H38" s="20">
        <f t="shared" si="2"/>
        <v>0</v>
      </c>
      <c r="I38" s="20">
        <f t="shared" si="3"/>
        <v>0</v>
      </c>
    </row>
    <row r="39" spans="1:9">
      <c r="A39" s="8">
        <v>24</v>
      </c>
      <c r="B39" s="19" t="s">
        <v>92</v>
      </c>
      <c r="C39" s="8">
        <v>1</v>
      </c>
      <c r="D39" s="22"/>
      <c r="E39" s="23">
        <v>0.08</v>
      </c>
      <c r="F39" s="20">
        <f t="shared" si="0"/>
        <v>0</v>
      </c>
      <c r="G39" s="20">
        <f t="shared" si="1"/>
        <v>0</v>
      </c>
      <c r="H39" s="20">
        <f t="shared" si="2"/>
        <v>0</v>
      </c>
      <c r="I39" s="20">
        <f t="shared" si="3"/>
        <v>0</v>
      </c>
    </row>
    <row r="40" spans="1:9">
      <c r="A40" s="8">
        <v>25</v>
      </c>
      <c r="B40" s="19" t="s">
        <v>65</v>
      </c>
      <c r="C40" s="8">
        <v>1</v>
      </c>
      <c r="D40" s="22"/>
      <c r="E40" s="23">
        <v>0.08</v>
      </c>
      <c r="F40" s="20">
        <f t="shared" si="0"/>
        <v>0</v>
      </c>
      <c r="G40" s="20">
        <f t="shared" si="1"/>
        <v>0</v>
      </c>
      <c r="H40" s="20">
        <f t="shared" si="2"/>
        <v>0</v>
      </c>
      <c r="I40" s="20">
        <f t="shared" si="3"/>
        <v>0</v>
      </c>
    </row>
    <row r="41" spans="1:9" ht="25.5">
      <c r="A41" s="8">
        <v>26</v>
      </c>
      <c r="B41" s="19" t="s">
        <v>26</v>
      </c>
      <c r="C41" s="8">
        <v>1</v>
      </c>
      <c r="D41" s="22"/>
      <c r="E41" s="23">
        <v>0.08</v>
      </c>
      <c r="F41" s="20">
        <f t="shared" si="0"/>
        <v>0</v>
      </c>
      <c r="G41" s="20">
        <f t="shared" si="1"/>
        <v>0</v>
      </c>
      <c r="H41" s="20">
        <f t="shared" si="2"/>
        <v>0</v>
      </c>
      <c r="I41" s="20">
        <f t="shared" si="3"/>
        <v>0</v>
      </c>
    </row>
    <row r="42" spans="1:9" ht="25.5">
      <c r="A42" s="8">
        <v>27</v>
      </c>
      <c r="B42" s="19" t="s">
        <v>66</v>
      </c>
      <c r="C42" s="8">
        <v>1</v>
      </c>
      <c r="D42" s="22"/>
      <c r="E42" s="23">
        <v>0.08</v>
      </c>
      <c r="F42" s="20">
        <f t="shared" si="0"/>
        <v>0</v>
      </c>
      <c r="G42" s="20">
        <f t="shared" si="1"/>
        <v>0</v>
      </c>
      <c r="H42" s="20">
        <f t="shared" si="2"/>
        <v>0</v>
      </c>
      <c r="I42" s="20">
        <f t="shared" si="3"/>
        <v>0</v>
      </c>
    </row>
    <row r="43" spans="1:9">
      <c r="A43" s="8">
        <v>28</v>
      </c>
      <c r="B43" s="19" t="s">
        <v>27</v>
      </c>
      <c r="C43" s="8">
        <v>1</v>
      </c>
      <c r="D43" s="22"/>
      <c r="E43" s="23">
        <v>0.08</v>
      </c>
      <c r="F43" s="20">
        <f t="shared" si="0"/>
        <v>0</v>
      </c>
      <c r="G43" s="20">
        <f t="shared" si="1"/>
        <v>0</v>
      </c>
      <c r="H43" s="20">
        <f t="shared" si="2"/>
        <v>0</v>
      </c>
      <c r="I43" s="20">
        <f t="shared" si="3"/>
        <v>0</v>
      </c>
    </row>
    <row r="44" spans="1:9">
      <c r="A44" s="8">
        <v>29</v>
      </c>
      <c r="B44" s="19" t="s">
        <v>28</v>
      </c>
      <c r="C44" s="8">
        <v>1</v>
      </c>
      <c r="D44" s="22"/>
      <c r="E44" s="23">
        <v>0.08</v>
      </c>
      <c r="F44" s="20">
        <f t="shared" si="0"/>
        <v>0</v>
      </c>
      <c r="G44" s="20">
        <f t="shared" si="1"/>
        <v>0</v>
      </c>
      <c r="H44" s="20">
        <f t="shared" si="2"/>
        <v>0</v>
      </c>
      <c r="I44" s="20">
        <f t="shared" si="3"/>
        <v>0</v>
      </c>
    </row>
    <row r="45" spans="1:9" ht="25.5">
      <c r="A45" s="8">
        <v>30</v>
      </c>
      <c r="B45" s="19" t="s">
        <v>67</v>
      </c>
      <c r="C45" s="8">
        <v>1</v>
      </c>
      <c r="D45" s="22"/>
      <c r="E45" s="23">
        <v>0.08</v>
      </c>
      <c r="F45" s="20">
        <f t="shared" si="0"/>
        <v>0</v>
      </c>
      <c r="G45" s="20">
        <f t="shared" si="1"/>
        <v>0</v>
      </c>
      <c r="H45" s="20">
        <f t="shared" si="2"/>
        <v>0</v>
      </c>
      <c r="I45" s="20">
        <f t="shared" si="3"/>
        <v>0</v>
      </c>
    </row>
    <row r="46" spans="1:9" ht="25.5">
      <c r="A46" s="8">
        <v>31</v>
      </c>
      <c r="B46" s="19" t="s">
        <v>93</v>
      </c>
      <c r="C46" s="8">
        <v>1</v>
      </c>
      <c r="D46" s="22"/>
      <c r="E46" s="23">
        <v>0.08</v>
      </c>
      <c r="F46" s="20">
        <f t="shared" si="0"/>
        <v>0</v>
      </c>
      <c r="G46" s="20">
        <f t="shared" si="1"/>
        <v>0</v>
      </c>
      <c r="H46" s="20">
        <f t="shared" si="2"/>
        <v>0</v>
      </c>
      <c r="I46" s="20">
        <f t="shared" si="3"/>
        <v>0</v>
      </c>
    </row>
    <row r="47" spans="1:9">
      <c r="A47" s="8">
        <v>32</v>
      </c>
      <c r="B47" s="19" t="s">
        <v>29</v>
      </c>
      <c r="C47" s="8">
        <v>1</v>
      </c>
      <c r="D47" s="22"/>
      <c r="E47" s="23">
        <v>0.08</v>
      </c>
      <c r="F47" s="20">
        <f t="shared" si="0"/>
        <v>0</v>
      </c>
      <c r="G47" s="20">
        <f t="shared" si="1"/>
        <v>0</v>
      </c>
      <c r="H47" s="20">
        <f t="shared" si="2"/>
        <v>0</v>
      </c>
      <c r="I47" s="20">
        <f t="shared" si="3"/>
        <v>0</v>
      </c>
    </row>
    <row r="48" spans="1:9">
      <c r="A48" s="8">
        <v>33</v>
      </c>
      <c r="B48" s="19" t="s">
        <v>30</v>
      </c>
      <c r="C48" s="8">
        <v>3</v>
      </c>
      <c r="D48" s="22"/>
      <c r="E48" s="23">
        <v>0.08</v>
      </c>
      <c r="F48" s="20">
        <f t="shared" si="0"/>
        <v>0</v>
      </c>
      <c r="G48" s="20">
        <f t="shared" si="1"/>
        <v>0</v>
      </c>
      <c r="H48" s="20">
        <f t="shared" si="2"/>
        <v>0</v>
      </c>
      <c r="I48" s="20">
        <f t="shared" si="3"/>
        <v>0</v>
      </c>
    </row>
    <row r="49" spans="1:9">
      <c r="A49" s="8">
        <v>34</v>
      </c>
      <c r="B49" s="19" t="s">
        <v>31</v>
      </c>
      <c r="C49" s="8">
        <v>1</v>
      </c>
      <c r="D49" s="22"/>
      <c r="E49" s="23">
        <v>0.08</v>
      </c>
      <c r="F49" s="20">
        <f t="shared" si="0"/>
        <v>0</v>
      </c>
      <c r="G49" s="20">
        <f t="shared" si="1"/>
        <v>0</v>
      </c>
      <c r="H49" s="20">
        <f t="shared" si="2"/>
        <v>0</v>
      </c>
      <c r="I49" s="20">
        <f t="shared" si="3"/>
        <v>0</v>
      </c>
    </row>
    <row r="50" spans="1:9">
      <c r="A50" s="8">
        <v>35</v>
      </c>
      <c r="B50" s="19" t="s">
        <v>32</v>
      </c>
      <c r="C50" s="8">
        <v>1</v>
      </c>
      <c r="D50" s="22"/>
      <c r="E50" s="23">
        <v>0.08</v>
      </c>
      <c r="F50" s="20">
        <f t="shared" si="0"/>
        <v>0</v>
      </c>
      <c r="G50" s="20">
        <f t="shared" si="1"/>
        <v>0</v>
      </c>
      <c r="H50" s="20">
        <f t="shared" si="2"/>
        <v>0</v>
      </c>
      <c r="I50" s="20">
        <f t="shared" si="3"/>
        <v>0</v>
      </c>
    </row>
    <row r="51" spans="1:9" ht="25.5">
      <c r="A51" s="8">
        <v>36</v>
      </c>
      <c r="B51" s="19" t="s">
        <v>33</v>
      </c>
      <c r="C51" s="8">
        <v>1</v>
      </c>
      <c r="D51" s="22"/>
      <c r="E51" s="23">
        <v>0.08</v>
      </c>
      <c r="F51" s="20">
        <f t="shared" si="0"/>
        <v>0</v>
      </c>
      <c r="G51" s="20">
        <f t="shared" si="1"/>
        <v>0</v>
      </c>
      <c r="H51" s="20">
        <f t="shared" si="2"/>
        <v>0</v>
      </c>
      <c r="I51" s="20">
        <f t="shared" si="3"/>
        <v>0</v>
      </c>
    </row>
    <row r="52" spans="1:9" ht="38.25">
      <c r="A52" s="8">
        <v>37</v>
      </c>
      <c r="B52" s="19" t="s">
        <v>68</v>
      </c>
      <c r="C52" s="8">
        <v>1</v>
      </c>
      <c r="D52" s="22"/>
      <c r="E52" s="23">
        <v>0.08</v>
      </c>
      <c r="F52" s="20">
        <f t="shared" si="0"/>
        <v>0</v>
      </c>
      <c r="G52" s="20">
        <f t="shared" si="1"/>
        <v>0</v>
      </c>
      <c r="H52" s="20">
        <f t="shared" si="2"/>
        <v>0</v>
      </c>
      <c r="I52" s="20">
        <f t="shared" si="3"/>
        <v>0</v>
      </c>
    </row>
    <row r="53" spans="1:9">
      <c r="A53" s="8">
        <v>38</v>
      </c>
      <c r="B53" s="19" t="s">
        <v>34</v>
      </c>
      <c r="C53" s="8">
        <v>1</v>
      </c>
      <c r="D53" s="22"/>
      <c r="E53" s="23">
        <v>0.08</v>
      </c>
      <c r="F53" s="20">
        <f t="shared" si="0"/>
        <v>0</v>
      </c>
      <c r="G53" s="20">
        <f t="shared" si="1"/>
        <v>0</v>
      </c>
      <c r="H53" s="20">
        <f t="shared" si="2"/>
        <v>0</v>
      </c>
      <c r="I53" s="20">
        <f t="shared" si="3"/>
        <v>0</v>
      </c>
    </row>
    <row r="54" spans="1:9">
      <c r="A54" s="8">
        <v>39</v>
      </c>
      <c r="B54" s="19" t="s">
        <v>35</v>
      </c>
      <c r="C54" s="8">
        <v>1</v>
      </c>
      <c r="D54" s="22"/>
      <c r="E54" s="23">
        <v>0.08</v>
      </c>
      <c r="F54" s="20">
        <f t="shared" si="0"/>
        <v>0</v>
      </c>
      <c r="G54" s="20">
        <f t="shared" si="1"/>
        <v>0</v>
      </c>
      <c r="H54" s="20">
        <f t="shared" si="2"/>
        <v>0</v>
      </c>
      <c r="I54" s="20">
        <f t="shared" si="3"/>
        <v>0</v>
      </c>
    </row>
    <row r="55" spans="1:9">
      <c r="A55" s="8">
        <v>40</v>
      </c>
      <c r="B55" s="19" t="s">
        <v>38</v>
      </c>
      <c r="C55" s="8">
        <v>1</v>
      </c>
      <c r="D55" s="22"/>
      <c r="E55" s="23">
        <v>0.08</v>
      </c>
      <c r="F55" s="20">
        <f t="shared" si="0"/>
        <v>0</v>
      </c>
      <c r="G55" s="20">
        <f t="shared" si="1"/>
        <v>0</v>
      </c>
      <c r="H55" s="20">
        <f t="shared" si="2"/>
        <v>0</v>
      </c>
      <c r="I55" s="20">
        <f t="shared" si="3"/>
        <v>0</v>
      </c>
    </row>
    <row r="56" spans="1:9">
      <c r="A56" s="8">
        <v>41</v>
      </c>
      <c r="B56" s="19" t="s">
        <v>39</v>
      </c>
      <c r="C56" s="8">
        <v>1</v>
      </c>
      <c r="D56" s="22"/>
      <c r="E56" s="23">
        <v>0.08</v>
      </c>
      <c r="F56" s="20">
        <f t="shared" si="0"/>
        <v>0</v>
      </c>
      <c r="G56" s="20">
        <f t="shared" si="1"/>
        <v>0</v>
      </c>
      <c r="H56" s="20">
        <f t="shared" si="2"/>
        <v>0</v>
      </c>
      <c r="I56" s="20">
        <f t="shared" si="3"/>
        <v>0</v>
      </c>
    </row>
    <row r="57" spans="1:9">
      <c r="A57" s="8">
        <v>42</v>
      </c>
      <c r="B57" s="19" t="s">
        <v>69</v>
      </c>
      <c r="C57" s="8">
        <v>2</v>
      </c>
      <c r="D57" s="22"/>
      <c r="E57" s="23">
        <v>0.08</v>
      </c>
      <c r="F57" s="20">
        <f t="shared" si="0"/>
        <v>0</v>
      </c>
      <c r="G57" s="20">
        <f t="shared" si="1"/>
        <v>0</v>
      </c>
      <c r="H57" s="20">
        <f t="shared" si="2"/>
        <v>0</v>
      </c>
      <c r="I57" s="20">
        <f t="shared" si="3"/>
        <v>0</v>
      </c>
    </row>
    <row r="58" spans="1:9">
      <c r="A58" s="8">
        <v>43</v>
      </c>
      <c r="B58" s="19" t="s">
        <v>70</v>
      </c>
      <c r="C58" s="8">
        <v>2</v>
      </c>
      <c r="D58" s="22"/>
      <c r="E58" s="23">
        <v>0.08</v>
      </c>
      <c r="F58" s="20">
        <f t="shared" si="0"/>
        <v>0</v>
      </c>
      <c r="G58" s="20">
        <f t="shared" si="1"/>
        <v>0</v>
      </c>
      <c r="H58" s="20">
        <f t="shared" si="2"/>
        <v>0</v>
      </c>
      <c r="I58" s="20">
        <f t="shared" si="3"/>
        <v>0</v>
      </c>
    </row>
    <row r="59" spans="1:9" ht="25.5">
      <c r="A59" s="8">
        <v>44</v>
      </c>
      <c r="B59" s="19" t="s">
        <v>71</v>
      </c>
      <c r="C59" s="8">
        <v>1</v>
      </c>
      <c r="D59" s="22"/>
      <c r="E59" s="23">
        <v>0.08</v>
      </c>
      <c r="F59" s="20">
        <f t="shared" si="0"/>
        <v>0</v>
      </c>
      <c r="G59" s="20">
        <f t="shared" si="1"/>
        <v>0</v>
      </c>
      <c r="H59" s="20">
        <f t="shared" si="2"/>
        <v>0</v>
      </c>
      <c r="I59" s="20">
        <f t="shared" si="3"/>
        <v>0</v>
      </c>
    </row>
    <row r="60" spans="1:9">
      <c r="A60" s="8">
        <v>45</v>
      </c>
      <c r="B60" s="19" t="s">
        <v>72</v>
      </c>
      <c r="C60" s="8">
        <v>1</v>
      </c>
      <c r="D60" s="22"/>
      <c r="E60" s="23">
        <v>0.08</v>
      </c>
      <c r="F60" s="20">
        <f t="shared" si="0"/>
        <v>0</v>
      </c>
      <c r="G60" s="20">
        <f t="shared" si="1"/>
        <v>0</v>
      </c>
      <c r="H60" s="20">
        <f t="shared" si="2"/>
        <v>0</v>
      </c>
      <c r="I60" s="20">
        <f t="shared" si="3"/>
        <v>0</v>
      </c>
    </row>
    <row r="61" spans="1:9">
      <c r="A61" s="8">
        <v>46</v>
      </c>
      <c r="B61" s="19" t="s">
        <v>73</v>
      </c>
      <c r="C61" s="8">
        <v>1</v>
      </c>
      <c r="D61" s="22"/>
      <c r="E61" s="23">
        <v>0.08</v>
      </c>
      <c r="F61" s="20">
        <f t="shared" si="0"/>
        <v>0</v>
      </c>
      <c r="G61" s="20">
        <f t="shared" si="1"/>
        <v>0</v>
      </c>
      <c r="H61" s="20">
        <f t="shared" si="2"/>
        <v>0</v>
      </c>
      <c r="I61" s="20">
        <f t="shared" si="3"/>
        <v>0</v>
      </c>
    </row>
    <row r="62" spans="1:9">
      <c r="A62" s="8">
        <v>47</v>
      </c>
      <c r="B62" s="19" t="s">
        <v>74</v>
      </c>
      <c r="C62" s="8">
        <v>1</v>
      </c>
      <c r="D62" s="22"/>
      <c r="E62" s="23">
        <v>0.08</v>
      </c>
      <c r="F62" s="20">
        <f t="shared" si="0"/>
        <v>0</v>
      </c>
      <c r="G62" s="20">
        <f t="shared" si="1"/>
        <v>0</v>
      </c>
      <c r="H62" s="20">
        <f t="shared" si="2"/>
        <v>0</v>
      </c>
      <c r="I62" s="20">
        <f t="shared" si="3"/>
        <v>0</v>
      </c>
    </row>
    <row r="63" spans="1:9">
      <c r="A63" s="8">
        <v>48</v>
      </c>
      <c r="B63" s="19" t="s">
        <v>75</v>
      </c>
      <c r="C63" s="8">
        <v>1</v>
      </c>
      <c r="D63" s="22"/>
      <c r="E63" s="23">
        <v>0.08</v>
      </c>
      <c r="F63" s="20">
        <f t="shared" si="0"/>
        <v>0</v>
      </c>
      <c r="G63" s="20">
        <f t="shared" si="1"/>
        <v>0</v>
      </c>
      <c r="H63" s="20">
        <f t="shared" si="2"/>
        <v>0</v>
      </c>
      <c r="I63" s="20">
        <f t="shared" si="3"/>
        <v>0</v>
      </c>
    </row>
    <row r="64" spans="1:9">
      <c r="A64" s="8">
        <v>49</v>
      </c>
      <c r="B64" s="19" t="s">
        <v>76</v>
      </c>
      <c r="C64" s="8">
        <v>1</v>
      </c>
      <c r="D64" s="22"/>
      <c r="E64" s="23">
        <v>0.08</v>
      </c>
      <c r="F64" s="20">
        <f t="shared" si="0"/>
        <v>0</v>
      </c>
      <c r="G64" s="20">
        <f t="shared" si="1"/>
        <v>0</v>
      </c>
      <c r="H64" s="20">
        <f t="shared" si="2"/>
        <v>0</v>
      </c>
      <c r="I64" s="20">
        <f t="shared" si="3"/>
        <v>0</v>
      </c>
    </row>
    <row r="65" spans="1:9">
      <c r="A65" s="8">
        <v>50</v>
      </c>
      <c r="B65" s="19" t="s">
        <v>77</v>
      </c>
      <c r="C65" s="8">
        <v>1</v>
      </c>
      <c r="D65" s="22"/>
      <c r="E65" s="23">
        <v>0.08</v>
      </c>
      <c r="F65" s="20">
        <f t="shared" si="0"/>
        <v>0</v>
      </c>
      <c r="G65" s="20">
        <f t="shared" si="1"/>
        <v>0</v>
      </c>
      <c r="H65" s="20">
        <f t="shared" si="2"/>
        <v>0</v>
      </c>
      <c r="I65" s="20">
        <f t="shared" si="3"/>
        <v>0</v>
      </c>
    </row>
    <row r="66" spans="1:9">
      <c r="A66" s="8">
        <v>51</v>
      </c>
      <c r="B66" s="19" t="s">
        <v>78</v>
      </c>
      <c r="C66" s="8">
        <v>1</v>
      </c>
      <c r="D66" s="22"/>
      <c r="E66" s="23">
        <v>0.08</v>
      </c>
      <c r="F66" s="20">
        <f t="shared" si="0"/>
        <v>0</v>
      </c>
      <c r="G66" s="20">
        <f t="shared" si="1"/>
        <v>0</v>
      </c>
      <c r="H66" s="20">
        <f t="shared" si="2"/>
        <v>0</v>
      </c>
      <c r="I66" s="20">
        <f t="shared" si="3"/>
        <v>0</v>
      </c>
    </row>
    <row r="67" spans="1:9" ht="25.5">
      <c r="A67" s="8">
        <v>52</v>
      </c>
      <c r="B67" s="19" t="s">
        <v>79</v>
      </c>
      <c r="C67" s="8">
        <v>1</v>
      </c>
      <c r="D67" s="22"/>
      <c r="E67" s="23">
        <v>0.08</v>
      </c>
      <c r="F67" s="20">
        <f t="shared" si="0"/>
        <v>0</v>
      </c>
      <c r="G67" s="20">
        <f t="shared" si="1"/>
        <v>0</v>
      </c>
      <c r="H67" s="20">
        <f t="shared" si="2"/>
        <v>0</v>
      </c>
      <c r="I67" s="20">
        <f t="shared" si="3"/>
        <v>0</v>
      </c>
    </row>
    <row r="68" spans="1:9">
      <c r="A68" s="8">
        <v>53</v>
      </c>
      <c r="B68" s="19" t="s">
        <v>80</v>
      </c>
      <c r="C68" s="8">
        <v>1</v>
      </c>
      <c r="D68" s="22"/>
      <c r="E68" s="23">
        <v>0.08</v>
      </c>
      <c r="F68" s="20">
        <f t="shared" si="0"/>
        <v>0</v>
      </c>
      <c r="G68" s="20">
        <f t="shared" si="1"/>
        <v>0</v>
      </c>
      <c r="H68" s="20">
        <f t="shared" si="2"/>
        <v>0</v>
      </c>
      <c r="I68" s="20">
        <f t="shared" si="3"/>
        <v>0</v>
      </c>
    </row>
    <row r="69" spans="1:9">
      <c r="A69" s="8">
        <v>54</v>
      </c>
      <c r="B69" s="19" t="s">
        <v>81</v>
      </c>
      <c r="C69" s="8">
        <v>1</v>
      </c>
      <c r="D69" s="22"/>
      <c r="E69" s="23">
        <v>0.08</v>
      </c>
      <c r="F69" s="20">
        <f t="shared" si="0"/>
        <v>0</v>
      </c>
      <c r="G69" s="20">
        <f t="shared" si="1"/>
        <v>0</v>
      </c>
      <c r="H69" s="20">
        <f t="shared" si="2"/>
        <v>0</v>
      </c>
      <c r="I69" s="20">
        <f t="shared" si="3"/>
        <v>0</v>
      </c>
    </row>
    <row r="70" spans="1:9">
      <c r="A70" s="8">
        <v>55</v>
      </c>
      <c r="B70" s="19" t="s">
        <v>40</v>
      </c>
      <c r="C70" s="8">
        <v>4</v>
      </c>
      <c r="D70" s="22"/>
      <c r="E70" s="23">
        <v>0.08</v>
      </c>
      <c r="F70" s="20">
        <f t="shared" si="0"/>
        <v>0</v>
      </c>
      <c r="G70" s="20">
        <f t="shared" si="1"/>
        <v>0</v>
      </c>
      <c r="H70" s="20">
        <f t="shared" si="2"/>
        <v>0</v>
      </c>
      <c r="I70" s="20">
        <f t="shared" si="3"/>
        <v>0</v>
      </c>
    </row>
    <row r="71" spans="1:9">
      <c r="A71" s="8">
        <v>56</v>
      </c>
      <c r="B71" s="19" t="s">
        <v>82</v>
      </c>
      <c r="C71" s="8">
        <v>1</v>
      </c>
      <c r="D71" s="22"/>
      <c r="E71" s="23">
        <v>0.08</v>
      </c>
      <c r="F71" s="20">
        <f t="shared" si="0"/>
        <v>0</v>
      </c>
      <c r="G71" s="20">
        <f t="shared" si="1"/>
        <v>0</v>
      </c>
      <c r="H71" s="20">
        <f t="shared" si="2"/>
        <v>0</v>
      </c>
      <c r="I71" s="20">
        <f t="shared" si="3"/>
        <v>0</v>
      </c>
    </row>
    <row r="72" spans="1:9">
      <c r="A72" s="8">
        <v>57</v>
      </c>
      <c r="B72" s="19" t="s">
        <v>41</v>
      </c>
      <c r="C72" s="8">
        <v>1</v>
      </c>
      <c r="D72" s="22"/>
      <c r="E72" s="23">
        <v>0.08</v>
      </c>
      <c r="F72" s="20">
        <f t="shared" si="0"/>
        <v>0</v>
      </c>
      <c r="G72" s="20">
        <f t="shared" si="1"/>
        <v>0</v>
      </c>
      <c r="H72" s="20">
        <f t="shared" si="2"/>
        <v>0</v>
      </c>
      <c r="I72" s="20">
        <f t="shared" si="3"/>
        <v>0</v>
      </c>
    </row>
    <row r="73" spans="1:9">
      <c r="A73" s="8">
        <v>58</v>
      </c>
      <c r="B73" s="19" t="s">
        <v>42</v>
      </c>
      <c r="C73" s="8">
        <v>1</v>
      </c>
      <c r="D73" s="22"/>
      <c r="E73" s="23">
        <v>0.08</v>
      </c>
      <c r="F73" s="20">
        <f t="shared" ref="F73:F77" si="4">D73*E73</f>
        <v>0</v>
      </c>
      <c r="G73" s="20">
        <f t="shared" ref="G73:G77" si="5">D73+F73</f>
        <v>0</v>
      </c>
      <c r="H73" s="20">
        <f t="shared" ref="H73:H77" si="6">D73*C73</f>
        <v>0</v>
      </c>
      <c r="I73" s="20">
        <f t="shared" ref="I73:I77" si="7">G73*C73</f>
        <v>0</v>
      </c>
    </row>
    <row r="74" spans="1:9" ht="25.5">
      <c r="A74" s="8">
        <v>59</v>
      </c>
      <c r="B74" s="19" t="s">
        <v>43</v>
      </c>
      <c r="C74" s="8">
        <v>1</v>
      </c>
      <c r="D74" s="22"/>
      <c r="E74" s="23">
        <v>0.08</v>
      </c>
      <c r="F74" s="20">
        <f t="shared" si="4"/>
        <v>0</v>
      </c>
      <c r="G74" s="20">
        <f t="shared" si="5"/>
        <v>0</v>
      </c>
      <c r="H74" s="20">
        <f t="shared" si="6"/>
        <v>0</v>
      </c>
      <c r="I74" s="20">
        <f t="shared" si="7"/>
        <v>0</v>
      </c>
    </row>
    <row r="75" spans="1:9" ht="25.5">
      <c r="A75" s="8">
        <v>60</v>
      </c>
      <c r="B75" s="19" t="s">
        <v>45</v>
      </c>
      <c r="C75" s="8">
        <v>1</v>
      </c>
      <c r="D75" s="22"/>
      <c r="E75" s="23">
        <v>0.08</v>
      </c>
      <c r="F75" s="20">
        <f t="shared" si="4"/>
        <v>0</v>
      </c>
      <c r="G75" s="20">
        <f t="shared" si="5"/>
        <v>0</v>
      </c>
      <c r="H75" s="20">
        <f t="shared" si="6"/>
        <v>0</v>
      </c>
      <c r="I75" s="20">
        <f t="shared" si="7"/>
        <v>0</v>
      </c>
    </row>
    <row r="76" spans="1:9" ht="25.5">
      <c r="A76" s="8">
        <v>61</v>
      </c>
      <c r="B76" s="19" t="s">
        <v>84</v>
      </c>
      <c r="C76" s="8">
        <v>1</v>
      </c>
      <c r="D76" s="22"/>
      <c r="E76" s="23">
        <v>0.08</v>
      </c>
      <c r="F76" s="20">
        <f t="shared" si="4"/>
        <v>0</v>
      </c>
      <c r="G76" s="20">
        <f t="shared" si="5"/>
        <v>0</v>
      </c>
      <c r="H76" s="20">
        <f t="shared" si="6"/>
        <v>0</v>
      </c>
      <c r="I76" s="20">
        <f t="shared" si="7"/>
        <v>0</v>
      </c>
    </row>
    <row r="77" spans="1:9" ht="26.25" thickBot="1">
      <c r="A77" s="8">
        <v>62</v>
      </c>
      <c r="B77" s="19" t="s">
        <v>85</v>
      </c>
      <c r="C77" s="8">
        <v>1</v>
      </c>
      <c r="D77" s="22"/>
      <c r="E77" s="23">
        <v>0.08</v>
      </c>
      <c r="F77" s="20">
        <f t="shared" si="4"/>
        <v>0</v>
      </c>
      <c r="G77" s="20">
        <f t="shared" si="5"/>
        <v>0</v>
      </c>
      <c r="H77" s="20">
        <f t="shared" si="6"/>
        <v>0</v>
      </c>
      <c r="I77" s="20">
        <f t="shared" si="7"/>
        <v>0</v>
      </c>
    </row>
    <row r="78" spans="1:9" ht="13.5" thickBot="1">
      <c r="A78" s="27" t="str">
        <f>"Łączna cena (suma pozycji 1-" &amp; ROW(H77)-ROW(H16) +1 &amp; ")"</f>
        <v>Łączna cena (suma pozycji 1-62)</v>
      </c>
      <c r="B78" s="28"/>
      <c r="C78" s="28"/>
      <c r="D78" s="28"/>
      <c r="E78" s="28"/>
      <c r="F78" s="28"/>
      <c r="G78" s="29"/>
      <c r="H78" s="21">
        <f>SUM(H16:H77)</f>
        <v>0</v>
      </c>
      <c r="I78" s="21">
        <f>SUM(I16:I77)</f>
        <v>0</v>
      </c>
    </row>
    <row r="84" spans="1:9" ht="14.25" customHeight="1">
      <c r="A84" s="38" t="s">
        <v>53</v>
      </c>
      <c r="B84" s="38"/>
      <c r="C84" s="38"/>
      <c r="D84" s="38"/>
      <c r="E84" s="38"/>
      <c r="F84" s="38"/>
      <c r="G84" s="38"/>
      <c r="H84" s="38"/>
      <c r="I84" s="38"/>
    </row>
    <row r="86" spans="1:9" ht="51">
      <c r="A86" s="4" t="s">
        <v>0</v>
      </c>
      <c r="B86" s="5" t="s">
        <v>2</v>
      </c>
      <c r="C86" s="5" t="s">
        <v>86</v>
      </c>
      <c r="D86" s="5" t="s">
        <v>49</v>
      </c>
      <c r="E86" s="5" t="s">
        <v>47</v>
      </c>
      <c r="F86" s="5" t="s">
        <v>48</v>
      </c>
      <c r="G86" s="5" t="s">
        <v>50</v>
      </c>
      <c r="H86" s="5" t="s">
        <v>51</v>
      </c>
      <c r="I86" s="5" t="s">
        <v>52</v>
      </c>
    </row>
    <row r="87" spans="1:9">
      <c r="A87" s="6">
        <v>1</v>
      </c>
      <c r="B87" s="7">
        <v>2</v>
      </c>
      <c r="C87" s="6">
        <v>3</v>
      </c>
      <c r="D87" s="6">
        <v>4</v>
      </c>
      <c r="E87" s="6">
        <v>5</v>
      </c>
      <c r="F87" s="6">
        <v>6</v>
      </c>
      <c r="G87" s="6">
        <v>7</v>
      </c>
      <c r="H87" s="6">
        <v>8</v>
      </c>
      <c r="I87" s="6">
        <v>9</v>
      </c>
    </row>
    <row r="88" spans="1:9">
      <c r="A88" s="8">
        <v>1</v>
      </c>
      <c r="B88" s="11" t="s">
        <v>11</v>
      </c>
      <c r="C88" s="5">
        <v>2</v>
      </c>
      <c r="D88" s="24"/>
      <c r="E88" s="18">
        <v>0.08</v>
      </c>
      <c r="F88" s="12">
        <f t="shared" ref="F88" si="8">D88*E88</f>
        <v>0</v>
      </c>
      <c r="G88" s="13">
        <f t="shared" ref="G88" si="9">D88+F88</f>
        <v>0</v>
      </c>
      <c r="H88" s="12">
        <f t="shared" ref="H88" si="10">D88*C88</f>
        <v>0</v>
      </c>
      <c r="I88" s="12">
        <f t="shared" ref="I88" si="11">G88*C88</f>
        <v>0</v>
      </c>
    </row>
    <row r="89" spans="1:9">
      <c r="A89" s="8">
        <v>2</v>
      </c>
      <c r="B89" s="11" t="s">
        <v>54</v>
      </c>
      <c r="C89" s="5">
        <v>2</v>
      </c>
      <c r="D89" s="24"/>
      <c r="E89" s="18">
        <v>0.08</v>
      </c>
      <c r="F89" s="12">
        <f t="shared" ref="F89:F108" si="12">D89*E89</f>
        <v>0</v>
      </c>
      <c r="G89" s="13">
        <f t="shared" ref="G89:G108" si="13">D89+F89</f>
        <v>0</v>
      </c>
      <c r="H89" s="12">
        <f t="shared" ref="H89:H108" si="14">D89*C89</f>
        <v>0</v>
      </c>
      <c r="I89" s="12">
        <f t="shared" ref="I89:I108" si="15">G89*C89</f>
        <v>0</v>
      </c>
    </row>
    <row r="90" spans="1:9" ht="25.5">
      <c r="A90" s="8">
        <v>3</v>
      </c>
      <c r="B90" s="11" t="s">
        <v>13</v>
      </c>
      <c r="C90" s="5">
        <v>1</v>
      </c>
      <c r="D90" s="24"/>
      <c r="E90" s="18">
        <v>0.23</v>
      </c>
      <c r="F90" s="12">
        <f t="shared" si="12"/>
        <v>0</v>
      </c>
      <c r="G90" s="13">
        <f t="shared" si="13"/>
        <v>0</v>
      </c>
      <c r="H90" s="12">
        <f t="shared" si="14"/>
        <v>0</v>
      </c>
      <c r="I90" s="12">
        <f t="shared" si="15"/>
        <v>0</v>
      </c>
    </row>
    <row r="91" spans="1:9">
      <c r="A91" s="8">
        <v>4</v>
      </c>
      <c r="B91" s="11" t="s">
        <v>14</v>
      </c>
      <c r="C91" s="5">
        <v>10</v>
      </c>
      <c r="D91" s="24"/>
      <c r="E91" s="18">
        <v>0.08</v>
      </c>
      <c r="F91" s="12">
        <f t="shared" si="12"/>
        <v>0</v>
      </c>
      <c r="G91" s="13">
        <f t="shared" si="13"/>
        <v>0</v>
      </c>
      <c r="H91" s="12">
        <f t="shared" si="14"/>
        <v>0</v>
      </c>
      <c r="I91" s="12">
        <f t="shared" si="15"/>
        <v>0</v>
      </c>
    </row>
    <row r="92" spans="1:9">
      <c r="A92" s="8">
        <v>5</v>
      </c>
      <c r="B92" s="11" t="s">
        <v>23</v>
      </c>
      <c r="C92" s="5">
        <v>8</v>
      </c>
      <c r="D92" s="24"/>
      <c r="E92" s="18">
        <v>0.08</v>
      </c>
      <c r="F92" s="12">
        <f t="shared" si="12"/>
        <v>0</v>
      </c>
      <c r="G92" s="13">
        <f t="shared" si="13"/>
        <v>0</v>
      </c>
      <c r="H92" s="12">
        <f t="shared" si="14"/>
        <v>0</v>
      </c>
      <c r="I92" s="12">
        <f t="shared" si="15"/>
        <v>0</v>
      </c>
    </row>
    <row r="93" spans="1:9">
      <c r="A93" s="8">
        <v>6</v>
      </c>
      <c r="B93" s="11" t="s">
        <v>24</v>
      </c>
      <c r="C93" s="5">
        <v>2</v>
      </c>
      <c r="D93" s="24"/>
      <c r="E93" s="18">
        <v>0.08</v>
      </c>
      <c r="F93" s="12">
        <f t="shared" si="12"/>
        <v>0</v>
      </c>
      <c r="G93" s="13">
        <f t="shared" si="13"/>
        <v>0</v>
      </c>
      <c r="H93" s="12">
        <f t="shared" si="14"/>
        <v>0</v>
      </c>
      <c r="I93" s="12">
        <f t="shared" si="15"/>
        <v>0</v>
      </c>
    </row>
    <row r="94" spans="1:9">
      <c r="A94" s="8">
        <v>7</v>
      </c>
      <c r="B94" s="11" t="s">
        <v>87</v>
      </c>
      <c r="C94" s="5">
        <v>1</v>
      </c>
      <c r="D94" s="24"/>
      <c r="E94" s="18">
        <v>0.08</v>
      </c>
      <c r="F94" s="12">
        <f t="shared" si="12"/>
        <v>0</v>
      </c>
      <c r="G94" s="13">
        <f t="shared" si="13"/>
        <v>0</v>
      </c>
      <c r="H94" s="12">
        <f t="shared" si="14"/>
        <v>0</v>
      </c>
      <c r="I94" s="12">
        <f t="shared" si="15"/>
        <v>0</v>
      </c>
    </row>
    <row r="95" spans="1:9">
      <c r="A95" s="8">
        <v>8</v>
      </c>
      <c r="B95" s="11" t="s">
        <v>88</v>
      </c>
      <c r="C95" s="5">
        <v>1</v>
      </c>
      <c r="D95" s="24"/>
      <c r="E95" s="18">
        <v>0.08</v>
      </c>
      <c r="F95" s="12">
        <f t="shared" si="12"/>
        <v>0</v>
      </c>
      <c r="G95" s="13">
        <f t="shared" si="13"/>
        <v>0</v>
      </c>
      <c r="H95" s="12">
        <f t="shared" si="14"/>
        <v>0</v>
      </c>
      <c r="I95" s="12">
        <f t="shared" si="15"/>
        <v>0</v>
      </c>
    </row>
    <row r="96" spans="1:9">
      <c r="A96" s="8">
        <v>9</v>
      </c>
      <c r="B96" s="11" t="s">
        <v>89</v>
      </c>
      <c r="C96" s="5">
        <v>1</v>
      </c>
      <c r="D96" s="24"/>
      <c r="E96" s="18">
        <v>0.08</v>
      </c>
      <c r="F96" s="12">
        <f t="shared" si="12"/>
        <v>0</v>
      </c>
      <c r="G96" s="13">
        <f t="shared" si="13"/>
        <v>0</v>
      </c>
      <c r="H96" s="12">
        <f t="shared" si="14"/>
        <v>0</v>
      </c>
      <c r="I96" s="12">
        <f t="shared" si="15"/>
        <v>0</v>
      </c>
    </row>
    <row r="97" spans="1:9">
      <c r="A97" s="8">
        <v>10</v>
      </c>
      <c r="B97" s="11" t="s">
        <v>28</v>
      </c>
      <c r="C97" s="5">
        <v>2</v>
      </c>
      <c r="D97" s="24"/>
      <c r="E97" s="18">
        <v>0.08</v>
      </c>
      <c r="F97" s="12">
        <f t="shared" si="12"/>
        <v>0</v>
      </c>
      <c r="G97" s="13">
        <f t="shared" si="13"/>
        <v>0</v>
      </c>
      <c r="H97" s="12">
        <f t="shared" si="14"/>
        <v>0</v>
      </c>
      <c r="I97" s="12">
        <f t="shared" si="15"/>
        <v>0</v>
      </c>
    </row>
    <row r="98" spans="1:9" ht="25.5">
      <c r="A98" s="8">
        <v>11</v>
      </c>
      <c r="B98" s="11" t="s">
        <v>67</v>
      </c>
      <c r="C98" s="5">
        <v>1</v>
      </c>
      <c r="D98" s="24"/>
      <c r="E98" s="18">
        <v>0.23</v>
      </c>
      <c r="F98" s="12">
        <f t="shared" si="12"/>
        <v>0</v>
      </c>
      <c r="G98" s="13">
        <f t="shared" si="13"/>
        <v>0</v>
      </c>
      <c r="H98" s="12">
        <f t="shared" si="14"/>
        <v>0</v>
      </c>
      <c r="I98" s="12">
        <f t="shared" si="15"/>
        <v>0</v>
      </c>
    </row>
    <row r="99" spans="1:9">
      <c r="A99" s="8">
        <v>12</v>
      </c>
      <c r="B99" s="11" t="s">
        <v>30</v>
      </c>
      <c r="C99" s="5">
        <v>4</v>
      </c>
      <c r="D99" s="24"/>
      <c r="E99" s="18">
        <v>0.08</v>
      </c>
      <c r="F99" s="12">
        <f t="shared" si="12"/>
        <v>0</v>
      </c>
      <c r="G99" s="13">
        <f t="shared" si="13"/>
        <v>0</v>
      </c>
      <c r="H99" s="12">
        <f t="shared" si="14"/>
        <v>0</v>
      </c>
      <c r="I99" s="12">
        <f t="shared" si="15"/>
        <v>0</v>
      </c>
    </row>
    <row r="100" spans="1:9">
      <c r="A100" s="8">
        <v>13</v>
      </c>
      <c r="B100" s="11" t="s">
        <v>36</v>
      </c>
      <c r="C100" s="5">
        <v>2</v>
      </c>
      <c r="D100" s="24"/>
      <c r="E100" s="18">
        <v>0.08</v>
      </c>
      <c r="F100" s="12">
        <f t="shared" si="12"/>
        <v>0</v>
      </c>
      <c r="G100" s="13">
        <f t="shared" si="13"/>
        <v>0</v>
      </c>
      <c r="H100" s="12">
        <f t="shared" si="14"/>
        <v>0</v>
      </c>
      <c r="I100" s="12">
        <f t="shared" si="15"/>
        <v>0</v>
      </c>
    </row>
    <row r="101" spans="1:9">
      <c r="A101" s="8">
        <v>14</v>
      </c>
      <c r="B101" s="11" t="s">
        <v>37</v>
      </c>
      <c r="C101" s="5">
        <v>2</v>
      </c>
      <c r="D101" s="24"/>
      <c r="E101" s="18">
        <v>0.08</v>
      </c>
      <c r="F101" s="12">
        <f t="shared" si="12"/>
        <v>0</v>
      </c>
      <c r="G101" s="13">
        <f t="shared" si="13"/>
        <v>0</v>
      </c>
      <c r="H101" s="12">
        <f t="shared" si="14"/>
        <v>0</v>
      </c>
      <c r="I101" s="12">
        <f t="shared" si="15"/>
        <v>0</v>
      </c>
    </row>
    <row r="102" spans="1:9">
      <c r="A102" s="8">
        <v>15</v>
      </c>
      <c r="B102" s="11" t="s">
        <v>39</v>
      </c>
      <c r="C102" s="5">
        <v>1</v>
      </c>
      <c r="D102" s="24"/>
      <c r="E102" s="18">
        <v>0.08</v>
      </c>
      <c r="F102" s="12">
        <f t="shared" si="12"/>
        <v>0</v>
      </c>
      <c r="G102" s="13">
        <f t="shared" si="13"/>
        <v>0</v>
      </c>
      <c r="H102" s="12">
        <f t="shared" si="14"/>
        <v>0</v>
      </c>
      <c r="I102" s="12">
        <f t="shared" si="15"/>
        <v>0</v>
      </c>
    </row>
    <row r="103" spans="1:9" ht="25.5">
      <c r="A103" s="8">
        <v>16</v>
      </c>
      <c r="B103" s="11" t="s">
        <v>71</v>
      </c>
      <c r="C103" s="5">
        <v>1</v>
      </c>
      <c r="D103" s="24"/>
      <c r="E103" s="18">
        <v>0.08</v>
      </c>
      <c r="F103" s="12">
        <f t="shared" si="12"/>
        <v>0</v>
      </c>
      <c r="G103" s="13">
        <f t="shared" si="13"/>
        <v>0</v>
      </c>
      <c r="H103" s="12">
        <f t="shared" si="14"/>
        <v>0</v>
      </c>
      <c r="I103" s="12">
        <f t="shared" si="15"/>
        <v>0</v>
      </c>
    </row>
    <row r="104" spans="1:9">
      <c r="A104" s="8">
        <v>17</v>
      </c>
      <c r="B104" s="11" t="s">
        <v>40</v>
      </c>
      <c r="C104" s="5">
        <v>5</v>
      </c>
      <c r="D104" s="24"/>
      <c r="E104" s="18">
        <v>0.08</v>
      </c>
      <c r="F104" s="12">
        <f t="shared" si="12"/>
        <v>0</v>
      </c>
      <c r="G104" s="13">
        <f t="shared" si="13"/>
        <v>0</v>
      </c>
      <c r="H104" s="12">
        <f t="shared" si="14"/>
        <v>0</v>
      </c>
      <c r="I104" s="12">
        <f t="shared" si="15"/>
        <v>0</v>
      </c>
    </row>
    <row r="105" spans="1:9">
      <c r="A105" s="8">
        <v>18</v>
      </c>
      <c r="B105" s="11" t="s">
        <v>83</v>
      </c>
      <c r="C105" s="5">
        <v>1</v>
      </c>
      <c r="D105" s="24"/>
      <c r="E105" s="18">
        <v>0.08</v>
      </c>
      <c r="F105" s="12">
        <f t="shared" si="12"/>
        <v>0</v>
      </c>
      <c r="G105" s="13">
        <f t="shared" si="13"/>
        <v>0</v>
      </c>
      <c r="H105" s="12">
        <f t="shared" si="14"/>
        <v>0</v>
      </c>
      <c r="I105" s="12">
        <f t="shared" si="15"/>
        <v>0</v>
      </c>
    </row>
    <row r="106" spans="1:9">
      <c r="A106" s="8">
        <v>19</v>
      </c>
      <c r="B106" s="11" t="s">
        <v>42</v>
      </c>
      <c r="C106" s="5">
        <v>2</v>
      </c>
      <c r="D106" s="24"/>
      <c r="E106" s="18">
        <v>0.08</v>
      </c>
      <c r="F106" s="12">
        <f t="shared" si="12"/>
        <v>0</v>
      </c>
      <c r="G106" s="13">
        <f t="shared" si="13"/>
        <v>0</v>
      </c>
      <c r="H106" s="12">
        <f t="shared" si="14"/>
        <v>0</v>
      </c>
      <c r="I106" s="12">
        <f t="shared" si="15"/>
        <v>0</v>
      </c>
    </row>
    <row r="107" spans="1:9">
      <c r="A107" s="8">
        <v>20</v>
      </c>
      <c r="B107" s="11" t="s">
        <v>90</v>
      </c>
      <c r="C107" s="5">
        <v>1</v>
      </c>
      <c r="D107" s="24"/>
      <c r="E107" s="18">
        <v>0.08</v>
      </c>
      <c r="F107" s="12">
        <f t="shared" si="12"/>
        <v>0</v>
      </c>
      <c r="G107" s="13">
        <f t="shared" si="13"/>
        <v>0</v>
      </c>
      <c r="H107" s="12">
        <f t="shared" si="14"/>
        <v>0</v>
      </c>
      <c r="I107" s="12">
        <f t="shared" si="15"/>
        <v>0</v>
      </c>
    </row>
    <row r="108" spans="1:9" ht="13.5" thickBot="1">
      <c r="A108" s="8">
        <v>21</v>
      </c>
      <c r="B108" s="11" t="s">
        <v>44</v>
      </c>
      <c r="C108" s="5">
        <v>1</v>
      </c>
      <c r="D108" s="24"/>
      <c r="E108" s="18">
        <v>0.08</v>
      </c>
      <c r="F108" s="12">
        <f t="shared" si="12"/>
        <v>0</v>
      </c>
      <c r="G108" s="13">
        <f t="shared" si="13"/>
        <v>0</v>
      </c>
      <c r="H108" s="12">
        <f t="shared" si="14"/>
        <v>0</v>
      </c>
      <c r="I108" s="12">
        <f t="shared" si="15"/>
        <v>0</v>
      </c>
    </row>
    <row r="109" spans="1:9" ht="13.5" thickBot="1">
      <c r="A109" s="27" t="s">
        <v>94</v>
      </c>
      <c r="B109" s="28"/>
      <c r="C109" s="28"/>
      <c r="D109" s="28"/>
      <c r="E109" s="28"/>
      <c r="F109" s="28"/>
      <c r="G109" s="29"/>
      <c r="H109" s="14">
        <f>SUM(H88:H108)</f>
        <v>0</v>
      </c>
      <c r="I109" s="14">
        <f>SUM(I88:I108)</f>
        <v>0</v>
      </c>
    </row>
    <row r="115" spans="2:9">
      <c r="B115" s="15" t="s">
        <v>61</v>
      </c>
    </row>
    <row r="116" spans="2:9">
      <c r="B116" s="15"/>
    </row>
    <row r="117" spans="2:9">
      <c r="B117" s="16" t="s">
        <v>56</v>
      </c>
      <c r="C117" s="25">
        <f>SUM(H78+H109)</f>
        <v>0</v>
      </c>
      <c r="D117" s="17" t="s">
        <v>57</v>
      </c>
      <c r="E117" s="35"/>
      <c r="F117" s="35"/>
      <c r="G117" s="35"/>
      <c r="H117" s="35"/>
      <c r="I117" s="35"/>
    </row>
    <row r="118" spans="2:9">
      <c r="B118" s="16" t="s">
        <v>58</v>
      </c>
      <c r="C118" s="25">
        <f>SUM(C119-C117)</f>
        <v>0</v>
      </c>
      <c r="D118" s="17" t="s">
        <v>57</v>
      </c>
      <c r="E118" s="35"/>
      <c r="F118" s="35"/>
      <c r="G118" s="35"/>
      <c r="H118" s="35"/>
      <c r="I118" s="35"/>
    </row>
    <row r="119" spans="2:9">
      <c r="B119" s="16" t="s">
        <v>59</v>
      </c>
      <c r="C119" s="25">
        <f>SUM(I78+I109)</f>
        <v>0</v>
      </c>
      <c r="D119" s="17" t="s">
        <v>57</v>
      </c>
      <c r="E119" s="35"/>
      <c r="F119" s="35"/>
      <c r="G119" s="35"/>
      <c r="H119" s="35"/>
      <c r="I119" s="35"/>
    </row>
    <row r="120" spans="2:9">
      <c r="B120" s="15"/>
    </row>
    <row r="121" spans="2:9">
      <c r="F121" s="30"/>
      <c r="G121" s="30"/>
      <c r="H121" s="30"/>
    </row>
    <row r="122" spans="2:9">
      <c r="F122" s="30"/>
      <c r="G122" s="30"/>
      <c r="H122" s="30"/>
    </row>
    <row r="123" spans="2:9">
      <c r="E123" s="1" t="s">
        <v>62</v>
      </c>
      <c r="F123" s="30"/>
      <c r="G123" s="30"/>
      <c r="H123" s="30"/>
    </row>
    <row r="125" spans="2:9">
      <c r="F125" s="34" t="s">
        <v>60</v>
      </c>
      <c r="G125" s="34"/>
      <c r="H125" s="34"/>
    </row>
  </sheetData>
  <protectedRanges>
    <protectedRange sqref="F121" name="A6"/>
    <protectedRange sqref="E117:I119" name="A5"/>
    <protectedRange sqref="C117:C119" name="A4"/>
    <protectedRange sqref="B3" name="A1"/>
  </protectedRanges>
  <mergeCells count="13">
    <mergeCell ref="F125:H125"/>
    <mergeCell ref="E117:I117"/>
    <mergeCell ref="E118:I118"/>
    <mergeCell ref="E119:I119"/>
    <mergeCell ref="A13:H13"/>
    <mergeCell ref="A84:I84"/>
    <mergeCell ref="B3:C6"/>
    <mergeCell ref="A78:G78"/>
    <mergeCell ref="A109:G109"/>
    <mergeCell ref="F121:H123"/>
    <mergeCell ref="A12:I12"/>
    <mergeCell ref="A7:I7"/>
    <mergeCell ref="A9:I9"/>
  </mergeCells>
  <pageMargins left="0.35433070866141736" right="0.31496062992125984" top="0.74803149606299213" bottom="0.55118110236220474" header="0.31496062992125984" footer="0.31496062992125984"/>
  <pageSetup paperSize="9" scale="93" fitToHeight="0" orientation="portrait" horizontalDpi="4294967295" r:id="rId1"/>
  <headerFooter>
    <oddHeader>&amp;R&amp;K000000Załącznik nr 3 do  zapytania ofertowego 
numer sprawy: 72/DB/2022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</vt:lpstr>
      <vt:lpstr>FC!Obszar_wydruku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cenowy, FC</dc:title>
  <dc:subject>Prenumerata prasy oraz wydawnictw specjalistycznych krajowych i zagranicznych w formie papierowej i elektronicznej dla Głównego Urzędu Statystycznego na 2023 rok.</dc:subject>
  <dc:creator>Wieladek Bartosz</dc:creator>
  <cp:keywords>zamówienia publiczne, FC</cp:keywords>
  <cp:lastModifiedBy>Wielądek Bartosz</cp:lastModifiedBy>
  <cp:lastPrinted>2021-11-16T10:08:02Z</cp:lastPrinted>
  <dcterms:created xsi:type="dcterms:W3CDTF">2017-01-02T13:35:58Z</dcterms:created>
  <dcterms:modified xsi:type="dcterms:W3CDTF">2022-11-23T11:29:44Z</dcterms:modified>
</cp:coreProperties>
</file>