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lub01\wydzialy\10 WA\Rok_2021\JRWA\2721_zamowienia\085_biurowe\"/>
    </mc:Choice>
  </mc:AlternateContent>
  <bookViews>
    <workbookView xWindow="10740" yWindow="45" windowWidth="10785" windowHeight="9240"/>
  </bookViews>
  <sheets>
    <sheet name="formularz ofertowy" sheetId="5" r:id="rId1"/>
  </sheets>
  <calcPr calcId="152511"/>
</workbook>
</file>

<file path=xl/calcChain.xml><?xml version="1.0" encoding="utf-8"?>
<calcChain xmlns="http://schemas.openxmlformats.org/spreadsheetml/2006/main">
  <c r="G54" i="5" l="1"/>
  <c r="H54" i="5" s="1"/>
  <c r="G60" i="5"/>
  <c r="H60" i="5" s="1"/>
  <c r="G66" i="5"/>
  <c r="H66" i="5" s="1"/>
  <c r="F50" i="5"/>
  <c r="F51" i="5"/>
  <c r="F52" i="5"/>
  <c r="F53" i="5"/>
  <c r="G53" i="5" s="1"/>
  <c r="F54" i="5"/>
  <c r="F55" i="5"/>
  <c r="G55" i="5" s="1"/>
  <c r="H55" i="5" s="1"/>
  <c r="F56" i="5"/>
  <c r="F57" i="5"/>
  <c r="F58" i="5"/>
  <c r="F59" i="5"/>
  <c r="G59" i="5" s="1"/>
  <c r="F60" i="5"/>
  <c r="F61" i="5"/>
  <c r="G61" i="5" s="1"/>
  <c r="H61" i="5" s="1"/>
  <c r="F62" i="5"/>
  <c r="F63" i="5"/>
  <c r="F64" i="5"/>
  <c r="F65" i="5"/>
  <c r="G65" i="5" s="1"/>
  <c r="F66" i="5"/>
  <c r="F67" i="5"/>
  <c r="G67" i="5" s="1"/>
  <c r="H67" i="5" s="1"/>
  <c r="F68" i="5"/>
  <c r="F21" i="5"/>
  <c r="G21" i="5" s="1"/>
  <c r="H21" i="5" s="1"/>
  <c r="F22" i="5"/>
  <c r="F23" i="5"/>
  <c r="F24" i="5"/>
  <c r="F25" i="5"/>
  <c r="G25" i="5" s="1"/>
  <c r="F26" i="5"/>
  <c r="G26" i="5" s="1"/>
  <c r="H26" i="5" s="1"/>
  <c r="F27" i="5"/>
  <c r="G27" i="5" s="1"/>
  <c r="H27" i="5" s="1"/>
  <c r="F28" i="5"/>
  <c r="F29" i="5"/>
  <c r="F30" i="5"/>
  <c r="F31" i="5"/>
  <c r="F32" i="5"/>
  <c r="G32" i="5" s="1"/>
  <c r="H32" i="5" s="1"/>
  <c r="F33" i="5"/>
  <c r="G33" i="5" s="1"/>
  <c r="H33" i="5" s="1"/>
  <c r="F34" i="5"/>
  <c r="F35" i="5"/>
  <c r="F36" i="5"/>
  <c r="F37" i="5"/>
  <c r="G37" i="5" s="1"/>
  <c r="F38" i="5"/>
  <c r="G38" i="5" s="1"/>
  <c r="H38" i="5" s="1"/>
  <c r="F39" i="5"/>
  <c r="G39" i="5" s="1"/>
  <c r="H39" i="5" s="1"/>
  <c r="F40" i="5"/>
  <c r="F41" i="5"/>
  <c r="F42" i="5"/>
  <c r="F43" i="5"/>
  <c r="G43" i="5" s="1"/>
  <c r="F44" i="5"/>
  <c r="G44" i="5" s="1"/>
  <c r="H44" i="5" s="1"/>
  <c r="F45" i="5"/>
  <c r="G45" i="5" s="1"/>
  <c r="H45" i="5" s="1"/>
  <c r="H62" i="5" l="1"/>
  <c r="H68" i="5"/>
  <c r="H50" i="5"/>
  <c r="H51" i="5"/>
  <c r="G64" i="5"/>
  <c r="H64" i="5" s="1"/>
  <c r="G58" i="5"/>
  <c r="H58" i="5" s="1"/>
  <c r="G52" i="5"/>
  <c r="H52" i="5" s="1"/>
  <c r="H65" i="5"/>
  <c r="H59" i="5"/>
  <c r="H53" i="5"/>
  <c r="G63" i="5"/>
  <c r="H63" i="5" s="1"/>
  <c r="G57" i="5"/>
  <c r="H57" i="5" s="1"/>
  <c r="G51" i="5"/>
  <c r="G68" i="5"/>
  <c r="G62" i="5"/>
  <c r="G56" i="5"/>
  <c r="H56" i="5" s="1"/>
  <c r="G50" i="5"/>
  <c r="G31" i="5"/>
  <c r="H31" i="5" s="1"/>
  <c r="G42" i="5"/>
  <c r="H42" i="5" s="1"/>
  <c r="G36" i="5"/>
  <c r="H36" i="5" s="1"/>
  <c r="G30" i="5"/>
  <c r="H30" i="5" s="1"/>
  <c r="G24" i="5"/>
  <c r="H24" i="5" s="1"/>
  <c r="H43" i="5"/>
  <c r="H37" i="5"/>
  <c r="H25" i="5"/>
  <c r="G41" i="5"/>
  <c r="H41" i="5" s="1"/>
  <c r="G35" i="5"/>
  <c r="H35" i="5" s="1"/>
  <c r="G29" i="5"/>
  <c r="H29" i="5" s="1"/>
  <c r="G23" i="5"/>
  <c r="H23" i="5" s="1"/>
  <c r="G40" i="5"/>
  <c r="H40" i="5" s="1"/>
  <c r="G34" i="5"/>
  <c r="H34" i="5" s="1"/>
  <c r="G28" i="5"/>
  <c r="H28" i="5" s="1"/>
  <c r="G22" i="5"/>
  <c r="H22" i="5" s="1"/>
  <c r="F48" i="5" l="1"/>
  <c r="G48" i="5" s="1"/>
  <c r="H48" i="5" l="1"/>
  <c r="F70" i="5"/>
  <c r="F69" i="5"/>
  <c r="F49" i="5"/>
  <c r="F47" i="5"/>
  <c r="F46" i="5"/>
  <c r="F20" i="5"/>
  <c r="F19" i="5"/>
  <c r="F18" i="5"/>
  <c r="G47" i="5" l="1"/>
  <c r="H47" i="5" s="1"/>
  <c r="G70" i="5"/>
  <c r="H70" i="5" s="1"/>
  <c r="G69" i="5"/>
  <c r="H69" i="5" s="1"/>
  <c r="G49" i="5"/>
  <c r="H49" i="5" s="1"/>
  <c r="G46" i="5"/>
  <c r="H46" i="5" s="1"/>
  <c r="G20" i="5"/>
  <c r="H20" i="5" s="1"/>
  <c r="G19" i="5"/>
  <c r="H19" i="5" s="1"/>
  <c r="G18" i="5"/>
  <c r="H18" i="5" s="1"/>
  <c r="F17" i="5"/>
  <c r="F16" i="5"/>
  <c r="F15" i="5"/>
  <c r="G15" i="5" s="1"/>
  <c r="H15" i="5" s="1"/>
  <c r="F14" i="5"/>
  <c r="G14" i="5" s="1"/>
  <c r="H14" i="5" s="1"/>
  <c r="F13" i="5"/>
  <c r="G13" i="5" s="1"/>
  <c r="F12" i="5"/>
  <c r="F11" i="5"/>
  <c r="G11" i="5" s="1"/>
  <c r="H11" i="5" s="1"/>
  <c r="F10" i="5"/>
  <c r="G10" i="5" s="1"/>
  <c r="H10" i="5" s="1"/>
  <c r="F9" i="5"/>
  <c r="F8" i="5"/>
  <c r="F71" i="5" l="1"/>
  <c r="G71" i="5" s="1"/>
  <c r="G9" i="5"/>
  <c r="H9" i="5" s="1"/>
  <c r="G17" i="5"/>
  <c r="H17" i="5" s="1"/>
  <c r="G8" i="5"/>
  <c r="H8" i="5" s="1"/>
  <c r="G12" i="5"/>
  <c r="H12" i="5" s="1"/>
  <c r="H13" i="5"/>
  <c r="G16" i="5"/>
  <c r="H16" i="5" s="1"/>
  <c r="H71" i="5" l="1"/>
</calcChain>
</file>

<file path=xl/sharedStrings.xml><?xml version="1.0" encoding="utf-8"?>
<sst xmlns="http://schemas.openxmlformats.org/spreadsheetml/2006/main" count="154" uniqueCount="93">
  <si>
    <t>wartość netto</t>
  </si>
  <si>
    <t>wartość brutto</t>
  </si>
  <si>
    <t>……………………………………………………..</t>
  </si>
  <si>
    <t>miejscowość, data</t>
  </si>
  <si>
    <t>…………………………………</t>
  </si>
  <si>
    <t>kto sporządził</t>
  </si>
  <si>
    <t>4. Cena oferty nie będzie podlegać waloryzacji.</t>
  </si>
  <si>
    <t>5. Cena oferty zawiera wszystkie koszty związane z realizacją całego zamówienia (koszt materiałów, wykonanie, gwarancja).</t>
  </si>
  <si>
    <t>1. Oświadczam, że zapoznałem się z informacjami zawartymi z zapytaniu ofertowym i nie wnoszę do nich zastrzeżeń.</t>
  </si>
  <si>
    <t>2. Oświadczam, że zapoznałem się z opisem przedmiotu zamówienia publicznego i zobowiązuję się wykonać zamówienie  na wyżej wskazanych warunkach.</t>
  </si>
  <si>
    <t>Nazwa wykonawcy:</t>
  </si>
  <si>
    <t>Adres:</t>
  </si>
  <si>
    <t>NIP:</t>
  </si>
  <si>
    <t>REGON:</t>
  </si>
  <si>
    <t>Nr telefonu:</t>
  </si>
  <si>
    <t>Email:</t>
  </si>
  <si>
    <t>Lp.</t>
  </si>
  <si>
    <t>j.m.</t>
  </si>
  <si>
    <t>ilość</t>
  </si>
  <si>
    <t>cena jednostkowa netto</t>
  </si>
  <si>
    <t>wartość VAT</t>
  </si>
  <si>
    <t>Wykonawca lub pełnomocnik wykonawcy:</t>
  </si>
  <si>
    <t>3. Oświadczam, że oferta jest ważna zgodnie z terminem wyrażonym w treści zapytania ofertowego.</t>
  </si>
  <si>
    <t>Formularz ofertowy</t>
  </si>
  <si>
    <t>LUB-AD.2721.85.2021</t>
  </si>
  <si>
    <t>Załącznik nr 1 do zapytania ofertowego z dnia 20.09.2021</t>
  </si>
  <si>
    <t>nazwa artykułu</t>
  </si>
  <si>
    <t>Karteczki samoprzylepne office pastel 76x76 mm</t>
  </si>
  <si>
    <t>Wkład kostka biurowa donau mix kol.</t>
  </si>
  <si>
    <t>Spinacze biurowe małe grand 33 mm (op 10 szt)</t>
  </si>
  <si>
    <t>Spinacze duże grand 70 mm (op 10 szt)</t>
  </si>
  <si>
    <t>Teczki wiązane A4 bezkwas</t>
  </si>
  <si>
    <t>Skor. plast.miękkiA4 z perfor biurfol(żółte,niebieskie, pomarań.czerwone,fiolet.szare.zielone</t>
  </si>
  <si>
    <t>Skoroszyt plast A4 miękki biurfol różne kolory j/w</t>
  </si>
  <si>
    <t>Teczka wiązana A4 biurfol plastikowa różne kol.</t>
  </si>
  <si>
    <t>Koperty E-4 brąz z rozszerzonym bokiem i spodem</t>
  </si>
  <si>
    <t>Blok notatnikowy A4 50 k tpo 2000</t>
  </si>
  <si>
    <t>Długopis Jetstream automat.  niebieski</t>
  </si>
  <si>
    <t>Długopis  Jetstream automat. Czarny</t>
  </si>
  <si>
    <t>Długopis  żelowy Rystor niebieski</t>
  </si>
  <si>
    <t>Długopis  żelowy Rystor czarny</t>
  </si>
  <si>
    <t>Długopis  żelowy Rystor czerwony</t>
  </si>
  <si>
    <t>Długopis  żelowy Rystor zielony</t>
  </si>
  <si>
    <t>Pióro niebieskie Pilot BL-FR7-L Roller bal pen roller</t>
  </si>
  <si>
    <t>Pióro czerwone Pilot BL-FR7-L Roller bal pen roller</t>
  </si>
  <si>
    <t xml:space="preserve">Wkłady do dług.ZENITH </t>
  </si>
  <si>
    <t>Gumka do ołówka pelikan ac30</t>
  </si>
  <si>
    <t>Temperówka metalowa kum pojed.</t>
  </si>
  <si>
    <t>Etykiety samop.Emerson A4210x297</t>
  </si>
  <si>
    <t>Etykiety samop.Emerson 70x50,8(15)</t>
  </si>
  <si>
    <t>Koszulka poszerzana z klapką bantex(10op)</t>
  </si>
  <si>
    <t>Koszulka A4 groszkowa bantex  (100op)</t>
  </si>
  <si>
    <t>Ofertówka twarda leitz (6 op)</t>
  </si>
  <si>
    <t>Taśma biurowa scotch magic tape 19mm/7,5m</t>
  </si>
  <si>
    <t>Segregator A3 / w pionie</t>
  </si>
  <si>
    <t>Segregator A-4 75mm esselte różne kolory: pomarń,niebieski,żółty,fiolet,czerwony,turkus</t>
  </si>
  <si>
    <t>Segregator A4 50mm esselte różne kolory j.w</t>
  </si>
  <si>
    <t>Segregator A4/5 zielony essele</t>
  </si>
  <si>
    <t>Segregator A4/7 zielony essele</t>
  </si>
  <si>
    <t>Przekładki  do segreg. tekt.wąskie donau format 1/3 A4 mix kolor</t>
  </si>
  <si>
    <t>Zakładki indeksujące smart pet fresh totu</t>
  </si>
  <si>
    <t>Taśma szara scotch 50mm x66 m</t>
  </si>
  <si>
    <t>Dziurkacz sax</t>
  </si>
  <si>
    <t>Nóż do kopert 19 cm grand</t>
  </si>
  <si>
    <t>Linijka 30 cm  plastikowa pratel</t>
  </si>
  <si>
    <t>Klip do banknotów grand 15 mmm</t>
  </si>
  <si>
    <t>Klip do banknotów  grand 19 mmm</t>
  </si>
  <si>
    <t>Klip do banknotów  grand 32 mmm</t>
  </si>
  <si>
    <t>Klip do banknotów  grand 51 mmm</t>
  </si>
  <si>
    <t>Zszywki novus 24/6 po 1000</t>
  </si>
  <si>
    <t>Korektor w taśmie pentel ztt15</t>
  </si>
  <si>
    <t>Dyspenser do taśm pakowych tesapack classc</t>
  </si>
  <si>
    <t>Tusz czerwony</t>
  </si>
  <si>
    <t>Zszywacz Direct</t>
  </si>
  <si>
    <t>Dziurkacz eagle837 xl</t>
  </si>
  <si>
    <t>Teczka kopertowa A4 różne grand kolory</t>
  </si>
  <si>
    <t>Taśma dustronna montaż grand 12mm/5</t>
  </si>
  <si>
    <t>Taśma dustronna montaż grand 24mm/5</t>
  </si>
  <si>
    <t>Taśma naprawcza tesa extra power 50mmx25m</t>
  </si>
  <si>
    <t>szt</t>
  </si>
  <si>
    <t>op</t>
  </si>
  <si>
    <t>Ołówki Stadler lub Stabilo z gumką hb 2</t>
  </si>
  <si>
    <t>Zeszyt A5-60 op Top2000</t>
  </si>
  <si>
    <t>Skoroszyt zwykły A4 Barbara lub równoważny</t>
  </si>
  <si>
    <t>Klej w sztyft Grand 18 g lub równoważny</t>
  </si>
  <si>
    <t>Cienkopis zielony Stabilo Point 88</t>
  </si>
  <si>
    <t>Cienkopis czerwony Stabilo Point 88</t>
  </si>
  <si>
    <t>Cienkopis czarny Stabilo Point 88</t>
  </si>
  <si>
    <t>Marker czarny gruby Pentel n850</t>
  </si>
  <si>
    <t>Zakreślacz fioletowy Stabilo boss</t>
  </si>
  <si>
    <t>Zakreślacz pomarańczowy Stabilo boss</t>
  </si>
  <si>
    <t>Zakreślacz czerwony Stabilo boss</t>
  </si>
  <si>
    <t>6. W przypadku braku produktu - proszę go pominąc (można pominąć maksymalnie 2 artykluły).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</si>
</sst>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0" fillId="0" borderId="0" xfId="0" applyAlignment="1">
      <alignment horizontal="right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0" borderId="1" xfId="0" applyFont="1" applyBorder="1"/>
    <xf numFmtId="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Border="1"/>
    <xf numFmtId="4" fontId="4" fillId="0" borderId="0" xfId="0" applyNumberFormat="1" applyFont="1"/>
    <xf numFmtId="4" fontId="9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topLeftCell="A49" workbookViewId="0">
      <selection activeCell="B79" sqref="B79"/>
    </sheetView>
  </sheetViews>
  <sheetFormatPr defaultRowHeight="14.25"/>
  <cols>
    <col min="1" max="1" width="3" bestFit="1" customWidth="1"/>
    <col min="2" max="2" width="41.25" customWidth="1"/>
    <col min="3" max="3" width="3.875" bestFit="1" customWidth="1"/>
    <col min="4" max="4" width="11.375" style="1" customWidth="1"/>
    <col min="5" max="5" width="16.875" bestFit="1" customWidth="1"/>
    <col min="6" max="6" width="13" bestFit="1" customWidth="1"/>
    <col min="7" max="7" width="12" bestFit="1" customWidth="1"/>
    <col min="8" max="8" width="13.75" bestFit="1" customWidth="1"/>
  </cols>
  <sheetData>
    <row r="1" spans="1:8">
      <c r="A1" s="7"/>
      <c r="B1" s="7"/>
      <c r="C1" s="7"/>
      <c r="D1" s="8"/>
      <c r="E1" s="7"/>
      <c r="F1" s="7"/>
      <c r="G1" s="7"/>
      <c r="H1" s="8" t="s">
        <v>25</v>
      </c>
    </row>
    <row r="2" spans="1:8">
      <c r="A2" s="6" t="s">
        <v>24</v>
      </c>
      <c r="B2" s="7"/>
      <c r="C2" s="7"/>
      <c r="D2" s="9"/>
      <c r="E2" s="7"/>
      <c r="F2" s="7"/>
      <c r="G2" s="7"/>
      <c r="H2" s="7"/>
    </row>
    <row r="3" spans="1:8">
      <c r="A3" s="7"/>
      <c r="B3" s="7"/>
      <c r="C3" s="7"/>
      <c r="D3" s="9"/>
      <c r="E3" s="7"/>
      <c r="F3" s="7"/>
      <c r="G3" s="7"/>
      <c r="H3" s="8" t="s">
        <v>2</v>
      </c>
    </row>
    <row r="4" spans="1:8">
      <c r="A4" s="7"/>
      <c r="B4" s="7"/>
      <c r="C4" s="7"/>
      <c r="D4" s="9"/>
      <c r="E4" s="7"/>
      <c r="F4" s="7"/>
      <c r="G4" s="7"/>
      <c r="H4" s="8" t="s">
        <v>3</v>
      </c>
    </row>
    <row r="5" spans="1:8">
      <c r="A5" s="24" t="s">
        <v>23</v>
      </c>
      <c r="B5" s="24"/>
      <c r="C5" s="24"/>
      <c r="D5" s="24"/>
      <c r="E5" s="24"/>
      <c r="F5" s="24"/>
      <c r="G5" s="24"/>
      <c r="H5" s="24"/>
    </row>
    <row r="6" spans="1:8">
      <c r="A6" s="26"/>
      <c r="B6" s="27"/>
      <c r="C6" s="27"/>
      <c r="D6" s="27"/>
      <c r="E6" s="27"/>
      <c r="F6" s="27"/>
      <c r="G6" s="27"/>
      <c r="H6" s="27"/>
    </row>
    <row r="7" spans="1:8">
      <c r="A7" s="10" t="s">
        <v>16</v>
      </c>
      <c r="B7" s="10" t="s">
        <v>26</v>
      </c>
      <c r="C7" s="11" t="s">
        <v>17</v>
      </c>
      <c r="D7" s="11" t="s">
        <v>18</v>
      </c>
      <c r="E7" s="12" t="s">
        <v>19</v>
      </c>
      <c r="F7" s="12" t="s">
        <v>0</v>
      </c>
      <c r="G7" s="12" t="s">
        <v>20</v>
      </c>
      <c r="H7" s="12" t="s">
        <v>1</v>
      </c>
    </row>
    <row r="8" spans="1:8">
      <c r="A8" s="13">
        <v>1</v>
      </c>
      <c r="B8" s="23" t="s">
        <v>81</v>
      </c>
      <c r="C8" s="23" t="s">
        <v>79</v>
      </c>
      <c r="D8" s="23">
        <v>288</v>
      </c>
      <c r="E8" s="14">
        <v>0</v>
      </c>
      <c r="F8" s="15">
        <f>D8*E8</f>
        <v>0</v>
      </c>
      <c r="G8" s="15">
        <f>F8*0.23</f>
        <v>0</v>
      </c>
      <c r="H8" s="15">
        <f>F8+G8</f>
        <v>0</v>
      </c>
    </row>
    <row r="9" spans="1:8">
      <c r="A9" s="13">
        <v>2</v>
      </c>
      <c r="B9" s="23" t="s">
        <v>27</v>
      </c>
      <c r="C9" s="23" t="s">
        <v>79</v>
      </c>
      <c r="D9" s="23">
        <v>120</v>
      </c>
      <c r="E9" s="14">
        <v>0</v>
      </c>
      <c r="F9" s="15">
        <f>D9*E9</f>
        <v>0</v>
      </c>
      <c r="G9" s="15">
        <f>F9*0.23</f>
        <v>0</v>
      </c>
      <c r="H9" s="15">
        <f>F9+G9</f>
        <v>0</v>
      </c>
    </row>
    <row r="10" spans="1:8">
      <c r="A10" s="13">
        <v>3</v>
      </c>
      <c r="B10" s="23" t="s">
        <v>28</v>
      </c>
      <c r="C10" s="23" t="s">
        <v>79</v>
      </c>
      <c r="D10" s="23">
        <v>50</v>
      </c>
      <c r="E10" s="14">
        <v>0</v>
      </c>
      <c r="F10" s="15">
        <f>D10*E10</f>
        <v>0</v>
      </c>
      <c r="G10" s="15">
        <f>F10*0.23</f>
        <v>0</v>
      </c>
      <c r="H10" s="15">
        <f>F10+G10</f>
        <v>0</v>
      </c>
    </row>
    <row r="11" spans="1:8">
      <c r="A11" s="13">
        <v>4</v>
      </c>
      <c r="B11" s="23" t="s">
        <v>29</v>
      </c>
      <c r="C11" s="23" t="s">
        <v>80</v>
      </c>
      <c r="D11" s="23">
        <v>40</v>
      </c>
      <c r="E11" s="14">
        <v>0</v>
      </c>
      <c r="F11" s="15">
        <f>D11*E11</f>
        <v>0</v>
      </c>
      <c r="G11" s="15">
        <f>F11*0.23</f>
        <v>0</v>
      </c>
      <c r="H11" s="15">
        <f>F11+G11</f>
        <v>0</v>
      </c>
    </row>
    <row r="12" spans="1:8">
      <c r="A12" s="13">
        <v>5</v>
      </c>
      <c r="B12" s="23" t="s">
        <v>30</v>
      </c>
      <c r="C12" s="23" t="s">
        <v>79</v>
      </c>
      <c r="D12" s="23">
        <v>20</v>
      </c>
      <c r="E12" s="14">
        <v>0</v>
      </c>
      <c r="F12" s="15">
        <f t="shared" ref="F12:F17" si="0">D12*E12</f>
        <v>0</v>
      </c>
      <c r="G12" s="15">
        <f t="shared" ref="G12:G17" si="1">F12*0.23</f>
        <v>0</v>
      </c>
      <c r="H12" s="15">
        <f t="shared" ref="H12:H17" si="2">F12+G12</f>
        <v>0</v>
      </c>
    </row>
    <row r="13" spans="1:8">
      <c r="A13" s="13">
        <v>6</v>
      </c>
      <c r="B13" s="23" t="s">
        <v>82</v>
      </c>
      <c r="C13" s="23" t="s">
        <v>79</v>
      </c>
      <c r="D13" s="23">
        <v>50</v>
      </c>
      <c r="E13" s="14">
        <v>0</v>
      </c>
      <c r="F13" s="15">
        <f t="shared" si="0"/>
        <v>0</v>
      </c>
      <c r="G13" s="15">
        <f t="shared" si="1"/>
        <v>0</v>
      </c>
      <c r="H13" s="15">
        <f t="shared" si="2"/>
        <v>0</v>
      </c>
    </row>
    <row r="14" spans="1:8">
      <c r="A14" s="13">
        <v>7</v>
      </c>
      <c r="B14" s="23" t="s">
        <v>31</v>
      </c>
      <c r="C14" s="23" t="s">
        <v>79</v>
      </c>
      <c r="D14" s="23">
        <v>1000</v>
      </c>
      <c r="E14" s="14">
        <v>0</v>
      </c>
      <c r="F14" s="15">
        <f t="shared" si="0"/>
        <v>0</v>
      </c>
      <c r="G14" s="15">
        <f t="shared" si="1"/>
        <v>0</v>
      </c>
      <c r="H14" s="15">
        <f t="shared" si="2"/>
        <v>0</v>
      </c>
    </row>
    <row r="15" spans="1:8">
      <c r="A15" s="13">
        <v>8</v>
      </c>
      <c r="B15" s="23" t="s">
        <v>83</v>
      </c>
      <c r="C15" s="23" t="s">
        <v>79</v>
      </c>
      <c r="D15" s="23">
        <v>200</v>
      </c>
      <c r="E15" s="14">
        <v>0</v>
      </c>
      <c r="F15" s="15">
        <f t="shared" si="0"/>
        <v>0</v>
      </c>
      <c r="G15" s="15">
        <f t="shared" si="1"/>
        <v>0</v>
      </c>
      <c r="H15" s="15">
        <f t="shared" si="2"/>
        <v>0</v>
      </c>
    </row>
    <row r="16" spans="1:8" ht="25.5">
      <c r="A16" s="13">
        <v>9</v>
      </c>
      <c r="B16" s="28" t="s">
        <v>32</v>
      </c>
      <c r="C16" s="23" t="s">
        <v>79</v>
      </c>
      <c r="D16" s="23">
        <v>300</v>
      </c>
      <c r="E16" s="14">
        <v>0</v>
      </c>
      <c r="F16" s="15">
        <f t="shared" si="0"/>
        <v>0</v>
      </c>
      <c r="G16" s="15">
        <f t="shared" si="1"/>
        <v>0</v>
      </c>
      <c r="H16" s="15">
        <f t="shared" si="2"/>
        <v>0</v>
      </c>
    </row>
    <row r="17" spans="1:8">
      <c r="A17" s="13">
        <v>10</v>
      </c>
      <c r="B17" s="23" t="s">
        <v>33</v>
      </c>
      <c r="C17" s="23" t="s">
        <v>79</v>
      </c>
      <c r="D17" s="23">
        <v>200</v>
      </c>
      <c r="E17" s="14">
        <v>0</v>
      </c>
      <c r="F17" s="15">
        <f t="shared" si="0"/>
        <v>0</v>
      </c>
      <c r="G17" s="15">
        <f t="shared" si="1"/>
        <v>0</v>
      </c>
      <c r="H17" s="15">
        <f t="shared" si="2"/>
        <v>0</v>
      </c>
    </row>
    <row r="18" spans="1:8">
      <c r="A18" s="13">
        <v>11</v>
      </c>
      <c r="B18" s="23" t="s">
        <v>34</v>
      </c>
      <c r="C18" s="23" t="s">
        <v>79</v>
      </c>
      <c r="D18" s="23">
        <v>50</v>
      </c>
      <c r="E18" s="14">
        <v>0</v>
      </c>
      <c r="F18" s="15">
        <f t="shared" ref="F18:F70" si="3">D18*E18</f>
        <v>0</v>
      </c>
      <c r="G18" s="15">
        <f t="shared" ref="G18:G70" si="4">F18*0.23</f>
        <v>0</v>
      </c>
      <c r="H18" s="15">
        <f t="shared" ref="H18:H70" si="5">F18+G18</f>
        <v>0</v>
      </c>
    </row>
    <row r="19" spans="1:8">
      <c r="A19" s="13">
        <v>12</v>
      </c>
      <c r="B19" s="23" t="s">
        <v>35</v>
      </c>
      <c r="C19" s="23" t="s">
        <v>79</v>
      </c>
      <c r="D19" s="23">
        <v>250</v>
      </c>
      <c r="E19" s="14">
        <v>0</v>
      </c>
      <c r="F19" s="15">
        <f t="shared" si="3"/>
        <v>0</v>
      </c>
      <c r="G19" s="15">
        <f t="shared" si="4"/>
        <v>0</v>
      </c>
      <c r="H19" s="15">
        <f t="shared" si="5"/>
        <v>0</v>
      </c>
    </row>
    <row r="20" spans="1:8">
      <c r="A20" s="13">
        <v>13</v>
      </c>
      <c r="B20" s="23" t="s">
        <v>84</v>
      </c>
      <c r="C20" s="23" t="s">
        <v>79</v>
      </c>
      <c r="D20" s="23">
        <v>50</v>
      </c>
      <c r="E20" s="14">
        <v>0</v>
      </c>
      <c r="F20" s="15">
        <f t="shared" si="3"/>
        <v>0</v>
      </c>
      <c r="G20" s="15">
        <f t="shared" si="4"/>
        <v>0</v>
      </c>
      <c r="H20" s="15">
        <f t="shared" si="5"/>
        <v>0</v>
      </c>
    </row>
    <row r="21" spans="1:8">
      <c r="A21" s="13">
        <v>14</v>
      </c>
      <c r="B21" s="23" t="s">
        <v>36</v>
      </c>
      <c r="C21" s="23" t="s">
        <v>79</v>
      </c>
      <c r="D21" s="23">
        <v>60</v>
      </c>
      <c r="E21" s="14">
        <v>0</v>
      </c>
      <c r="F21" s="15">
        <f t="shared" si="3"/>
        <v>0</v>
      </c>
      <c r="G21" s="15">
        <f t="shared" si="4"/>
        <v>0</v>
      </c>
      <c r="H21" s="15">
        <f t="shared" si="5"/>
        <v>0</v>
      </c>
    </row>
    <row r="22" spans="1:8">
      <c r="A22" s="13">
        <v>15</v>
      </c>
      <c r="B22" s="23" t="s">
        <v>85</v>
      </c>
      <c r="C22" s="23" t="s">
        <v>79</v>
      </c>
      <c r="D22" s="23">
        <v>100</v>
      </c>
      <c r="E22" s="14">
        <v>0</v>
      </c>
      <c r="F22" s="15">
        <f t="shared" si="3"/>
        <v>0</v>
      </c>
      <c r="G22" s="15">
        <f t="shared" si="4"/>
        <v>0</v>
      </c>
      <c r="H22" s="15">
        <f t="shared" si="5"/>
        <v>0</v>
      </c>
    </row>
    <row r="23" spans="1:8">
      <c r="A23" s="13">
        <v>16</v>
      </c>
      <c r="B23" s="23" t="s">
        <v>86</v>
      </c>
      <c r="C23" s="23" t="s">
        <v>79</v>
      </c>
      <c r="D23" s="23">
        <v>100</v>
      </c>
      <c r="E23" s="14">
        <v>0</v>
      </c>
      <c r="F23" s="15">
        <f t="shared" si="3"/>
        <v>0</v>
      </c>
      <c r="G23" s="15">
        <f t="shared" si="4"/>
        <v>0</v>
      </c>
      <c r="H23" s="15">
        <f t="shared" si="5"/>
        <v>0</v>
      </c>
    </row>
    <row r="24" spans="1:8">
      <c r="A24" s="13">
        <v>17</v>
      </c>
      <c r="B24" s="23" t="s">
        <v>87</v>
      </c>
      <c r="C24" s="23" t="s">
        <v>79</v>
      </c>
      <c r="D24" s="23">
        <v>60</v>
      </c>
      <c r="E24" s="14">
        <v>0</v>
      </c>
      <c r="F24" s="15">
        <f t="shared" si="3"/>
        <v>0</v>
      </c>
      <c r="G24" s="15">
        <f t="shared" si="4"/>
        <v>0</v>
      </c>
      <c r="H24" s="15">
        <f t="shared" si="5"/>
        <v>0</v>
      </c>
    </row>
    <row r="25" spans="1:8">
      <c r="A25" s="13">
        <v>18</v>
      </c>
      <c r="B25" s="23" t="s">
        <v>88</v>
      </c>
      <c r="C25" s="23" t="s">
        <v>79</v>
      </c>
      <c r="D25" s="23">
        <v>36</v>
      </c>
      <c r="E25" s="14">
        <v>0</v>
      </c>
      <c r="F25" s="15">
        <f t="shared" si="3"/>
        <v>0</v>
      </c>
      <c r="G25" s="15">
        <f t="shared" si="4"/>
        <v>0</v>
      </c>
      <c r="H25" s="15">
        <f t="shared" si="5"/>
        <v>0</v>
      </c>
    </row>
    <row r="26" spans="1:8">
      <c r="A26" s="13">
        <v>19</v>
      </c>
      <c r="B26" s="23" t="s">
        <v>89</v>
      </c>
      <c r="C26" s="23" t="s">
        <v>79</v>
      </c>
      <c r="D26" s="23">
        <v>50</v>
      </c>
      <c r="E26" s="14">
        <v>0</v>
      </c>
      <c r="F26" s="15">
        <f t="shared" si="3"/>
        <v>0</v>
      </c>
      <c r="G26" s="15">
        <f t="shared" si="4"/>
        <v>0</v>
      </c>
      <c r="H26" s="15">
        <f t="shared" si="5"/>
        <v>0</v>
      </c>
    </row>
    <row r="27" spans="1:8">
      <c r="A27" s="13">
        <v>20</v>
      </c>
      <c r="B27" s="23" t="s">
        <v>90</v>
      </c>
      <c r="C27" s="23" t="s">
        <v>79</v>
      </c>
      <c r="D27" s="23">
        <v>50</v>
      </c>
      <c r="E27" s="14">
        <v>0</v>
      </c>
      <c r="F27" s="15">
        <f t="shared" si="3"/>
        <v>0</v>
      </c>
      <c r="G27" s="15">
        <f t="shared" si="4"/>
        <v>0</v>
      </c>
      <c r="H27" s="15">
        <f t="shared" si="5"/>
        <v>0</v>
      </c>
    </row>
    <row r="28" spans="1:8">
      <c r="A28" s="13">
        <v>21</v>
      </c>
      <c r="B28" s="23" t="s">
        <v>91</v>
      </c>
      <c r="C28" s="23" t="s">
        <v>79</v>
      </c>
      <c r="D28" s="23">
        <v>50</v>
      </c>
      <c r="E28" s="14">
        <v>0</v>
      </c>
      <c r="F28" s="15">
        <f t="shared" si="3"/>
        <v>0</v>
      </c>
      <c r="G28" s="15">
        <f t="shared" si="4"/>
        <v>0</v>
      </c>
      <c r="H28" s="15">
        <f t="shared" si="5"/>
        <v>0</v>
      </c>
    </row>
    <row r="29" spans="1:8">
      <c r="A29" s="13">
        <v>22</v>
      </c>
      <c r="B29" s="23" t="s">
        <v>37</v>
      </c>
      <c r="C29" s="23" t="s">
        <v>79</v>
      </c>
      <c r="D29" s="23">
        <v>1000</v>
      </c>
      <c r="E29" s="14">
        <v>0</v>
      </c>
      <c r="F29" s="15">
        <f t="shared" si="3"/>
        <v>0</v>
      </c>
      <c r="G29" s="15">
        <f t="shared" si="4"/>
        <v>0</v>
      </c>
      <c r="H29" s="15">
        <f t="shared" si="5"/>
        <v>0</v>
      </c>
    </row>
    <row r="30" spans="1:8">
      <c r="A30" s="13">
        <v>23</v>
      </c>
      <c r="B30" s="23" t="s">
        <v>38</v>
      </c>
      <c r="C30" s="23" t="s">
        <v>79</v>
      </c>
      <c r="D30" s="23">
        <v>800</v>
      </c>
      <c r="E30" s="14">
        <v>0</v>
      </c>
      <c r="F30" s="15">
        <f t="shared" si="3"/>
        <v>0</v>
      </c>
      <c r="G30" s="15">
        <f t="shared" si="4"/>
        <v>0</v>
      </c>
      <c r="H30" s="15">
        <f t="shared" si="5"/>
        <v>0</v>
      </c>
    </row>
    <row r="31" spans="1:8">
      <c r="A31" s="13">
        <v>24</v>
      </c>
      <c r="B31" s="23" t="s">
        <v>39</v>
      </c>
      <c r="C31" s="23" t="s">
        <v>79</v>
      </c>
      <c r="D31" s="23">
        <v>800</v>
      </c>
      <c r="E31" s="14">
        <v>0</v>
      </c>
      <c r="F31" s="15">
        <f t="shared" si="3"/>
        <v>0</v>
      </c>
      <c r="G31" s="15">
        <f t="shared" si="4"/>
        <v>0</v>
      </c>
      <c r="H31" s="15">
        <f t="shared" si="5"/>
        <v>0</v>
      </c>
    </row>
    <row r="32" spans="1:8">
      <c r="A32" s="13">
        <v>25</v>
      </c>
      <c r="B32" s="23" t="s">
        <v>40</v>
      </c>
      <c r="C32" s="23" t="s">
        <v>79</v>
      </c>
      <c r="D32" s="23">
        <v>400</v>
      </c>
      <c r="E32" s="14">
        <v>0</v>
      </c>
      <c r="F32" s="15">
        <f t="shared" si="3"/>
        <v>0</v>
      </c>
      <c r="G32" s="15">
        <f t="shared" si="4"/>
        <v>0</v>
      </c>
      <c r="H32" s="15">
        <f t="shared" si="5"/>
        <v>0</v>
      </c>
    </row>
    <row r="33" spans="1:8">
      <c r="A33" s="13">
        <v>26</v>
      </c>
      <c r="B33" s="23" t="s">
        <v>41</v>
      </c>
      <c r="C33" s="23" t="s">
        <v>79</v>
      </c>
      <c r="D33" s="23">
        <v>100</v>
      </c>
      <c r="E33" s="14">
        <v>0</v>
      </c>
      <c r="F33" s="15">
        <f t="shared" si="3"/>
        <v>0</v>
      </c>
      <c r="G33" s="15">
        <f t="shared" si="4"/>
        <v>0</v>
      </c>
      <c r="H33" s="15">
        <f t="shared" si="5"/>
        <v>0</v>
      </c>
    </row>
    <row r="34" spans="1:8">
      <c r="A34" s="13">
        <v>27</v>
      </c>
      <c r="B34" s="23" t="s">
        <v>42</v>
      </c>
      <c r="C34" s="23" t="s">
        <v>79</v>
      </c>
      <c r="D34" s="23">
        <v>200</v>
      </c>
      <c r="E34" s="14">
        <v>0</v>
      </c>
      <c r="F34" s="15">
        <f t="shared" si="3"/>
        <v>0</v>
      </c>
      <c r="G34" s="15">
        <f t="shared" si="4"/>
        <v>0</v>
      </c>
      <c r="H34" s="15">
        <f t="shared" si="5"/>
        <v>0</v>
      </c>
    </row>
    <row r="35" spans="1:8">
      <c r="A35" s="13">
        <v>28</v>
      </c>
      <c r="B35" s="23" t="s">
        <v>43</v>
      </c>
      <c r="C35" s="23" t="s">
        <v>79</v>
      </c>
      <c r="D35" s="23">
        <v>24</v>
      </c>
      <c r="E35" s="14">
        <v>0</v>
      </c>
      <c r="F35" s="15">
        <f t="shared" si="3"/>
        <v>0</v>
      </c>
      <c r="G35" s="15">
        <f t="shared" si="4"/>
        <v>0</v>
      </c>
      <c r="H35" s="15">
        <f t="shared" si="5"/>
        <v>0</v>
      </c>
    </row>
    <row r="36" spans="1:8">
      <c r="A36" s="13">
        <v>29</v>
      </c>
      <c r="B36" s="23" t="s">
        <v>44</v>
      </c>
      <c r="C36" s="23" t="s">
        <v>79</v>
      </c>
      <c r="D36" s="23">
        <v>24</v>
      </c>
      <c r="E36" s="14">
        <v>0</v>
      </c>
      <c r="F36" s="15">
        <f t="shared" si="3"/>
        <v>0</v>
      </c>
      <c r="G36" s="15">
        <f t="shared" si="4"/>
        <v>0</v>
      </c>
      <c r="H36" s="15">
        <f t="shared" si="5"/>
        <v>0</v>
      </c>
    </row>
    <row r="37" spans="1:8">
      <c r="A37" s="13">
        <v>30</v>
      </c>
      <c r="B37" s="23" t="s">
        <v>45</v>
      </c>
      <c r="C37" s="23" t="s">
        <v>79</v>
      </c>
      <c r="D37" s="23">
        <v>10</v>
      </c>
      <c r="E37" s="14">
        <v>0</v>
      </c>
      <c r="F37" s="15">
        <f t="shared" si="3"/>
        <v>0</v>
      </c>
      <c r="G37" s="15">
        <f t="shared" si="4"/>
        <v>0</v>
      </c>
      <c r="H37" s="15">
        <f t="shared" si="5"/>
        <v>0</v>
      </c>
    </row>
    <row r="38" spans="1:8">
      <c r="A38" s="13">
        <v>31</v>
      </c>
      <c r="B38" s="23" t="s">
        <v>46</v>
      </c>
      <c r="C38" s="23" t="s">
        <v>79</v>
      </c>
      <c r="D38" s="23">
        <v>150</v>
      </c>
      <c r="E38" s="14">
        <v>0</v>
      </c>
      <c r="F38" s="15">
        <f t="shared" si="3"/>
        <v>0</v>
      </c>
      <c r="G38" s="15">
        <f t="shared" si="4"/>
        <v>0</v>
      </c>
      <c r="H38" s="15">
        <f t="shared" si="5"/>
        <v>0</v>
      </c>
    </row>
    <row r="39" spans="1:8">
      <c r="A39" s="13">
        <v>32</v>
      </c>
      <c r="B39" s="23" t="s">
        <v>47</v>
      </c>
      <c r="C39" s="23" t="s">
        <v>79</v>
      </c>
      <c r="D39" s="23">
        <v>150</v>
      </c>
      <c r="E39" s="14">
        <v>0</v>
      </c>
      <c r="F39" s="15">
        <f t="shared" si="3"/>
        <v>0</v>
      </c>
      <c r="G39" s="15">
        <f t="shared" si="4"/>
        <v>0</v>
      </c>
      <c r="H39" s="15">
        <f t="shared" si="5"/>
        <v>0</v>
      </c>
    </row>
    <row r="40" spans="1:8">
      <c r="A40" s="13">
        <v>33</v>
      </c>
      <c r="B40" s="23" t="s">
        <v>48</v>
      </c>
      <c r="C40" s="23" t="s">
        <v>80</v>
      </c>
      <c r="D40" s="23">
        <v>5</v>
      </c>
      <c r="E40" s="14">
        <v>0</v>
      </c>
      <c r="F40" s="15">
        <f t="shared" si="3"/>
        <v>0</v>
      </c>
      <c r="G40" s="15">
        <f t="shared" si="4"/>
        <v>0</v>
      </c>
      <c r="H40" s="15">
        <f t="shared" si="5"/>
        <v>0</v>
      </c>
    </row>
    <row r="41" spans="1:8">
      <c r="A41" s="13">
        <v>34</v>
      </c>
      <c r="B41" s="23" t="s">
        <v>49</v>
      </c>
      <c r="C41" s="23" t="s">
        <v>80</v>
      </c>
      <c r="D41" s="23">
        <v>5</v>
      </c>
      <c r="E41" s="14">
        <v>0</v>
      </c>
      <c r="F41" s="15">
        <f t="shared" si="3"/>
        <v>0</v>
      </c>
      <c r="G41" s="15">
        <f t="shared" si="4"/>
        <v>0</v>
      </c>
      <c r="H41" s="15">
        <f t="shared" si="5"/>
        <v>0</v>
      </c>
    </row>
    <row r="42" spans="1:8">
      <c r="A42" s="13">
        <v>35</v>
      </c>
      <c r="B42" s="23" t="s">
        <v>50</v>
      </c>
      <c r="C42" s="23" t="s">
        <v>80</v>
      </c>
      <c r="D42" s="23">
        <v>5</v>
      </c>
      <c r="E42" s="14">
        <v>0</v>
      </c>
      <c r="F42" s="15">
        <f t="shared" si="3"/>
        <v>0</v>
      </c>
      <c r="G42" s="15">
        <f t="shared" si="4"/>
        <v>0</v>
      </c>
      <c r="H42" s="15">
        <f t="shared" si="5"/>
        <v>0</v>
      </c>
    </row>
    <row r="43" spans="1:8">
      <c r="A43" s="13">
        <v>36</v>
      </c>
      <c r="B43" s="23" t="s">
        <v>51</v>
      </c>
      <c r="C43" s="23" t="s">
        <v>80</v>
      </c>
      <c r="D43" s="23">
        <v>20</v>
      </c>
      <c r="E43" s="14">
        <v>0</v>
      </c>
      <c r="F43" s="15">
        <f t="shared" si="3"/>
        <v>0</v>
      </c>
      <c r="G43" s="15">
        <f t="shared" si="4"/>
        <v>0</v>
      </c>
      <c r="H43" s="15">
        <f t="shared" si="5"/>
        <v>0</v>
      </c>
    </row>
    <row r="44" spans="1:8">
      <c r="A44" s="13">
        <v>37</v>
      </c>
      <c r="B44" s="23" t="s">
        <v>52</v>
      </c>
      <c r="C44" s="23" t="s">
        <v>80</v>
      </c>
      <c r="D44" s="23">
        <v>4</v>
      </c>
      <c r="E44" s="14">
        <v>0</v>
      </c>
      <c r="F44" s="15">
        <f t="shared" si="3"/>
        <v>0</v>
      </c>
      <c r="G44" s="15">
        <f t="shared" si="4"/>
        <v>0</v>
      </c>
      <c r="H44" s="15">
        <f t="shared" si="5"/>
        <v>0</v>
      </c>
    </row>
    <row r="45" spans="1:8">
      <c r="A45" s="13">
        <v>38</v>
      </c>
      <c r="B45" s="23" t="s">
        <v>53</v>
      </c>
      <c r="C45" s="23" t="s">
        <v>79</v>
      </c>
      <c r="D45" s="23">
        <v>8</v>
      </c>
      <c r="E45" s="14">
        <v>0</v>
      </c>
      <c r="F45" s="15">
        <f t="shared" si="3"/>
        <v>0</v>
      </c>
      <c r="G45" s="15">
        <f t="shared" si="4"/>
        <v>0</v>
      </c>
      <c r="H45" s="15">
        <f t="shared" si="5"/>
        <v>0</v>
      </c>
    </row>
    <row r="46" spans="1:8">
      <c r="A46" s="13">
        <v>39</v>
      </c>
      <c r="B46" s="23" t="s">
        <v>54</v>
      </c>
      <c r="C46" s="23" t="s">
        <v>79</v>
      </c>
      <c r="D46" s="23">
        <v>4</v>
      </c>
      <c r="E46" s="14">
        <v>0</v>
      </c>
      <c r="F46" s="15">
        <f t="shared" si="3"/>
        <v>0</v>
      </c>
      <c r="G46" s="15">
        <f t="shared" si="4"/>
        <v>0</v>
      </c>
      <c r="H46" s="15">
        <f t="shared" si="5"/>
        <v>0</v>
      </c>
    </row>
    <row r="47" spans="1:8" ht="25.5">
      <c r="A47" s="13">
        <v>40</v>
      </c>
      <c r="B47" s="28" t="s">
        <v>55</v>
      </c>
      <c r="C47" s="23" t="s">
        <v>79</v>
      </c>
      <c r="D47" s="23">
        <v>70</v>
      </c>
      <c r="E47" s="14">
        <v>0</v>
      </c>
      <c r="F47" s="15">
        <f t="shared" si="3"/>
        <v>0</v>
      </c>
      <c r="G47" s="15">
        <f t="shared" si="4"/>
        <v>0</v>
      </c>
      <c r="H47" s="15">
        <f t="shared" si="5"/>
        <v>0</v>
      </c>
    </row>
    <row r="48" spans="1:8">
      <c r="A48" s="13">
        <v>41</v>
      </c>
      <c r="B48" s="23" t="s">
        <v>56</v>
      </c>
      <c r="C48" s="23" t="s">
        <v>79</v>
      </c>
      <c r="D48" s="23">
        <v>80</v>
      </c>
      <c r="E48" s="14">
        <v>0</v>
      </c>
      <c r="F48" s="15">
        <f t="shared" ref="F48" si="6">D48*E48</f>
        <v>0</v>
      </c>
      <c r="G48" s="15">
        <f t="shared" ref="G48" si="7">F48*0.23</f>
        <v>0</v>
      </c>
      <c r="H48" s="15">
        <f t="shared" ref="H48" si="8">F48+G48</f>
        <v>0</v>
      </c>
    </row>
    <row r="49" spans="1:8">
      <c r="A49" s="13">
        <v>42</v>
      </c>
      <c r="B49" s="23" t="s">
        <v>57</v>
      </c>
      <c r="C49" s="23" t="s">
        <v>79</v>
      </c>
      <c r="D49" s="23">
        <v>30</v>
      </c>
      <c r="E49" s="14">
        <v>0</v>
      </c>
      <c r="F49" s="15">
        <f t="shared" si="3"/>
        <v>0</v>
      </c>
      <c r="G49" s="15">
        <f t="shared" si="4"/>
        <v>0</v>
      </c>
      <c r="H49" s="15">
        <f t="shared" si="5"/>
        <v>0</v>
      </c>
    </row>
    <row r="50" spans="1:8">
      <c r="A50" s="13">
        <v>43</v>
      </c>
      <c r="B50" s="23" t="s">
        <v>58</v>
      </c>
      <c r="C50" s="23" t="s">
        <v>79</v>
      </c>
      <c r="D50" s="23">
        <v>30</v>
      </c>
      <c r="E50" s="14">
        <v>0</v>
      </c>
      <c r="F50" s="15">
        <f t="shared" si="3"/>
        <v>0</v>
      </c>
      <c r="G50" s="15">
        <f t="shared" si="4"/>
        <v>0</v>
      </c>
      <c r="H50" s="15">
        <f t="shared" si="5"/>
        <v>0</v>
      </c>
    </row>
    <row r="51" spans="1:8" ht="25.5">
      <c r="A51" s="13">
        <v>44</v>
      </c>
      <c r="B51" s="28" t="s">
        <v>59</v>
      </c>
      <c r="C51" s="23" t="s">
        <v>80</v>
      </c>
      <c r="D51" s="23">
        <v>40</v>
      </c>
      <c r="E51" s="14">
        <v>0</v>
      </c>
      <c r="F51" s="15">
        <f t="shared" si="3"/>
        <v>0</v>
      </c>
      <c r="G51" s="15">
        <f t="shared" si="4"/>
        <v>0</v>
      </c>
      <c r="H51" s="15">
        <f t="shared" si="5"/>
        <v>0</v>
      </c>
    </row>
    <row r="52" spans="1:8">
      <c r="A52" s="13">
        <v>45</v>
      </c>
      <c r="B52" s="23" t="s">
        <v>60</v>
      </c>
      <c r="C52" s="23" t="s">
        <v>80</v>
      </c>
      <c r="D52" s="23">
        <v>30</v>
      </c>
      <c r="E52" s="14">
        <v>0</v>
      </c>
      <c r="F52" s="15">
        <f t="shared" si="3"/>
        <v>0</v>
      </c>
      <c r="G52" s="15">
        <f t="shared" si="4"/>
        <v>0</v>
      </c>
      <c r="H52" s="15">
        <f t="shared" si="5"/>
        <v>0</v>
      </c>
    </row>
    <row r="53" spans="1:8">
      <c r="A53" s="13">
        <v>46</v>
      </c>
      <c r="B53" s="23" t="s">
        <v>61</v>
      </c>
      <c r="C53" s="23" t="s">
        <v>79</v>
      </c>
      <c r="D53" s="23">
        <v>48</v>
      </c>
      <c r="E53" s="14">
        <v>0</v>
      </c>
      <c r="F53" s="15">
        <f t="shared" si="3"/>
        <v>0</v>
      </c>
      <c r="G53" s="15">
        <f t="shared" si="4"/>
        <v>0</v>
      </c>
      <c r="H53" s="15">
        <f t="shared" si="5"/>
        <v>0</v>
      </c>
    </row>
    <row r="54" spans="1:8">
      <c r="A54" s="13">
        <v>47</v>
      </c>
      <c r="B54" s="23" t="s">
        <v>62</v>
      </c>
      <c r="C54" s="23" t="s">
        <v>79</v>
      </c>
      <c r="D54" s="23">
        <v>40</v>
      </c>
      <c r="E54" s="14">
        <v>0</v>
      </c>
      <c r="F54" s="15">
        <f t="shared" si="3"/>
        <v>0</v>
      </c>
      <c r="G54" s="15">
        <f t="shared" si="4"/>
        <v>0</v>
      </c>
      <c r="H54" s="15">
        <f t="shared" si="5"/>
        <v>0</v>
      </c>
    </row>
    <row r="55" spans="1:8">
      <c r="A55" s="13">
        <v>48</v>
      </c>
      <c r="B55" s="23" t="s">
        <v>63</v>
      </c>
      <c r="C55" s="23" t="s">
        <v>79</v>
      </c>
      <c r="D55" s="23">
        <v>10</v>
      </c>
      <c r="E55" s="14">
        <v>0</v>
      </c>
      <c r="F55" s="15">
        <f t="shared" si="3"/>
        <v>0</v>
      </c>
      <c r="G55" s="15">
        <f t="shared" si="4"/>
        <v>0</v>
      </c>
      <c r="H55" s="15">
        <f t="shared" si="5"/>
        <v>0</v>
      </c>
    </row>
    <row r="56" spans="1:8">
      <c r="A56" s="13">
        <v>49</v>
      </c>
      <c r="B56" s="23" t="s">
        <v>64</v>
      </c>
      <c r="C56" s="23" t="s">
        <v>79</v>
      </c>
      <c r="D56" s="23">
        <v>20</v>
      </c>
      <c r="E56" s="14">
        <v>0</v>
      </c>
      <c r="F56" s="15">
        <f t="shared" si="3"/>
        <v>0</v>
      </c>
      <c r="G56" s="15">
        <f t="shared" si="4"/>
        <v>0</v>
      </c>
      <c r="H56" s="15">
        <f t="shared" si="5"/>
        <v>0</v>
      </c>
    </row>
    <row r="57" spans="1:8">
      <c r="A57" s="13">
        <v>50</v>
      </c>
      <c r="B57" s="23" t="s">
        <v>65</v>
      </c>
      <c r="C57" s="23" t="s">
        <v>80</v>
      </c>
      <c r="D57" s="23">
        <v>40</v>
      </c>
      <c r="E57" s="14">
        <v>0</v>
      </c>
      <c r="F57" s="15">
        <f t="shared" si="3"/>
        <v>0</v>
      </c>
      <c r="G57" s="15">
        <f t="shared" si="4"/>
        <v>0</v>
      </c>
      <c r="H57" s="15">
        <f t="shared" si="5"/>
        <v>0</v>
      </c>
    </row>
    <row r="58" spans="1:8">
      <c r="A58" s="13">
        <v>51</v>
      </c>
      <c r="B58" s="23" t="s">
        <v>66</v>
      </c>
      <c r="C58" s="23" t="s">
        <v>80</v>
      </c>
      <c r="D58" s="23">
        <v>40</v>
      </c>
      <c r="E58" s="14">
        <v>0</v>
      </c>
      <c r="F58" s="15">
        <f t="shared" si="3"/>
        <v>0</v>
      </c>
      <c r="G58" s="15">
        <f t="shared" si="4"/>
        <v>0</v>
      </c>
      <c r="H58" s="15">
        <f t="shared" si="5"/>
        <v>0</v>
      </c>
    </row>
    <row r="59" spans="1:8">
      <c r="A59" s="13">
        <v>52</v>
      </c>
      <c r="B59" s="23" t="s">
        <v>67</v>
      </c>
      <c r="C59" s="23" t="s">
        <v>80</v>
      </c>
      <c r="D59" s="23">
        <v>20</v>
      </c>
      <c r="E59" s="14">
        <v>0</v>
      </c>
      <c r="F59" s="15">
        <f t="shared" si="3"/>
        <v>0</v>
      </c>
      <c r="G59" s="15">
        <f t="shared" si="4"/>
        <v>0</v>
      </c>
      <c r="H59" s="15">
        <f t="shared" si="5"/>
        <v>0</v>
      </c>
    </row>
    <row r="60" spans="1:8">
      <c r="A60" s="13">
        <v>53</v>
      </c>
      <c r="B60" s="23" t="s">
        <v>68</v>
      </c>
      <c r="C60" s="23" t="s">
        <v>80</v>
      </c>
      <c r="D60" s="23">
        <v>15</v>
      </c>
      <c r="E60" s="14">
        <v>0</v>
      </c>
      <c r="F60" s="15">
        <f t="shared" si="3"/>
        <v>0</v>
      </c>
      <c r="G60" s="15">
        <f t="shared" si="4"/>
        <v>0</v>
      </c>
      <c r="H60" s="15">
        <f t="shared" si="5"/>
        <v>0</v>
      </c>
    </row>
    <row r="61" spans="1:8">
      <c r="A61" s="13">
        <v>54</v>
      </c>
      <c r="B61" s="23" t="s">
        <v>69</v>
      </c>
      <c r="C61" s="23" t="s">
        <v>80</v>
      </c>
      <c r="D61" s="23">
        <v>30</v>
      </c>
      <c r="E61" s="14">
        <v>0</v>
      </c>
      <c r="F61" s="15">
        <f t="shared" si="3"/>
        <v>0</v>
      </c>
      <c r="G61" s="15">
        <f t="shared" si="4"/>
        <v>0</v>
      </c>
      <c r="H61" s="15">
        <f t="shared" si="5"/>
        <v>0</v>
      </c>
    </row>
    <row r="62" spans="1:8">
      <c r="A62" s="13">
        <v>55</v>
      </c>
      <c r="B62" s="23" t="s">
        <v>70</v>
      </c>
      <c r="C62" s="23" t="s">
        <v>79</v>
      </c>
      <c r="D62" s="23">
        <v>30</v>
      </c>
      <c r="E62" s="14">
        <v>0</v>
      </c>
      <c r="F62" s="15">
        <f t="shared" si="3"/>
        <v>0</v>
      </c>
      <c r="G62" s="15">
        <f t="shared" si="4"/>
        <v>0</v>
      </c>
      <c r="H62" s="15">
        <f t="shared" si="5"/>
        <v>0</v>
      </c>
    </row>
    <row r="63" spans="1:8">
      <c r="A63" s="13">
        <v>56</v>
      </c>
      <c r="B63" s="23" t="s">
        <v>71</v>
      </c>
      <c r="C63" s="23" t="s">
        <v>79</v>
      </c>
      <c r="D63" s="23">
        <v>2</v>
      </c>
      <c r="E63" s="14">
        <v>0</v>
      </c>
      <c r="F63" s="15">
        <f t="shared" si="3"/>
        <v>0</v>
      </c>
      <c r="G63" s="15">
        <f t="shared" si="4"/>
        <v>0</v>
      </c>
      <c r="H63" s="15">
        <f t="shared" si="5"/>
        <v>0</v>
      </c>
    </row>
    <row r="64" spans="1:8">
      <c r="A64" s="13">
        <v>57</v>
      </c>
      <c r="B64" s="23" t="s">
        <v>72</v>
      </c>
      <c r="C64" s="23" t="s">
        <v>79</v>
      </c>
      <c r="D64" s="23">
        <v>20</v>
      </c>
      <c r="E64" s="14">
        <v>0</v>
      </c>
      <c r="F64" s="15">
        <f t="shared" si="3"/>
        <v>0</v>
      </c>
      <c r="G64" s="15">
        <f t="shared" si="4"/>
        <v>0</v>
      </c>
      <c r="H64" s="15">
        <f t="shared" si="5"/>
        <v>0</v>
      </c>
    </row>
    <row r="65" spans="1:8">
      <c r="A65" s="13">
        <v>58</v>
      </c>
      <c r="B65" s="23" t="s">
        <v>73</v>
      </c>
      <c r="C65" s="23" t="s">
        <v>79</v>
      </c>
      <c r="D65" s="23">
        <v>4</v>
      </c>
      <c r="E65" s="14">
        <v>0</v>
      </c>
      <c r="F65" s="15">
        <f t="shared" si="3"/>
        <v>0</v>
      </c>
      <c r="G65" s="15">
        <f t="shared" si="4"/>
        <v>0</v>
      </c>
      <c r="H65" s="15">
        <f t="shared" si="5"/>
        <v>0</v>
      </c>
    </row>
    <row r="66" spans="1:8">
      <c r="A66" s="13">
        <v>59</v>
      </c>
      <c r="B66" s="23" t="s">
        <v>74</v>
      </c>
      <c r="C66" s="23" t="s">
        <v>79</v>
      </c>
      <c r="D66" s="23">
        <v>3</v>
      </c>
      <c r="E66" s="14">
        <v>0</v>
      </c>
      <c r="F66" s="15">
        <f t="shared" si="3"/>
        <v>0</v>
      </c>
      <c r="G66" s="15">
        <f t="shared" si="4"/>
        <v>0</v>
      </c>
      <c r="H66" s="15">
        <f t="shared" si="5"/>
        <v>0</v>
      </c>
    </row>
    <row r="67" spans="1:8">
      <c r="A67" s="13">
        <v>60</v>
      </c>
      <c r="B67" s="23" t="s">
        <v>75</v>
      </c>
      <c r="C67" s="23" t="s">
        <v>79</v>
      </c>
      <c r="D67" s="23">
        <v>40</v>
      </c>
      <c r="E67" s="14">
        <v>0</v>
      </c>
      <c r="F67" s="15">
        <f t="shared" si="3"/>
        <v>0</v>
      </c>
      <c r="G67" s="15">
        <f t="shared" si="4"/>
        <v>0</v>
      </c>
      <c r="H67" s="15">
        <f t="shared" si="5"/>
        <v>0</v>
      </c>
    </row>
    <row r="68" spans="1:8">
      <c r="A68" s="13">
        <v>61</v>
      </c>
      <c r="B68" s="23" t="s">
        <v>76</v>
      </c>
      <c r="C68" s="23" t="s">
        <v>79</v>
      </c>
      <c r="D68" s="23">
        <v>4</v>
      </c>
      <c r="E68" s="14">
        <v>0</v>
      </c>
      <c r="F68" s="15">
        <f t="shared" si="3"/>
        <v>0</v>
      </c>
      <c r="G68" s="15">
        <f t="shared" si="4"/>
        <v>0</v>
      </c>
      <c r="H68" s="15">
        <f t="shared" si="5"/>
        <v>0</v>
      </c>
    </row>
    <row r="69" spans="1:8">
      <c r="A69" s="13">
        <v>62</v>
      </c>
      <c r="B69" s="23" t="s">
        <v>77</v>
      </c>
      <c r="C69" s="23" t="s">
        <v>79</v>
      </c>
      <c r="D69" s="23">
        <v>4</v>
      </c>
      <c r="E69" s="14">
        <v>0</v>
      </c>
      <c r="F69" s="15">
        <f t="shared" si="3"/>
        <v>0</v>
      </c>
      <c r="G69" s="15">
        <f t="shared" si="4"/>
        <v>0</v>
      </c>
      <c r="H69" s="15">
        <f t="shared" si="5"/>
        <v>0</v>
      </c>
    </row>
    <row r="70" spans="1:8">
      <c r="A70" s="13">
        <v>63</v>
      </c>
      <c r="B70" s="23" t="s">
        <v>78</v>
      </c>
      <c r="C70" s="23" t="s">
        <v>79</v>
      </c>
      <c r="D70" s="23">
        <v>4</v>
      </c>
      <c r="E70" s="14">
        <v>0</v>
      </c>
      <c r="F70" s="15">
        <f t="shared" si="3"/>
        <v>0</v>
      </c>
      <c r="G70" s="15">
        <f t="shared" si="4"/>
        <v>0</v>
      </c>
      <c r="H70" s="15">
        <f t="shared" si="5"/>
        <v>0</v>
      </c>
    </row>
    <row r="71" spans="1:8">
      <c r="A71" s="16"/>
      <c r="B71" s="16"/>
      <c r="C71" s="17"/>
      <c r="D71" s="17"/>
      <c r="E71" s="18"/>
      <c r="F71" s="19">
        <f>SUM(F8:F70)</f>
        <v>0</v>
      </c>
      <c r="G71" s="19">
        <f t="shared" ref="G71" si="9">F71*0.23</f>
        <v>0</v>
      </c>
      <c r="H71" s="19">
        <f>SUM(H8:H70)</f>
        <v>0</v>
      </c>
    </row>
    <row r="72" spans="1:8">
      <c r="A72" s="16"/>
      <c r="B72" s="16"/>
      <c r="C72" s="17"/>
      <c r="D72" s="17"/>
      <c r="E72" s="18"/>
      <c r="F72" s="19"/>
      <c r="G72" s="19"/>
      <c r="H72" s="19"/>
    </row>
    <row r="73" spans="1:8">
      <c r="A73" s="7"/>
      <c r="B73" s="7" t="s">
        <v>8</v>
      </c>
      <c r="C73" s="7"/>
      <c r="D73" s="9"/>
      <c r="E73" s="20"/>
      <c r="F73" s="20"/>
      <c r="G73" s="20"/>
      <c r="H73" s="21"/>
    </row>
    <row r="74" spans="1:8">
      <c r="A74" s="7"/>
      <c r="B74" s="7" t="s">
        <v>9</v>
      </c>
      <c r="C74" s="7"/>
      <c r="D74" s="9"/>
      <c r="E74" s="20"/>
      <c r="F74" s="20"/>
      <c r="G74" s="20"/>
      <c r="H74" s="21"/>
    </row>
    <row r="75" spans="1:8">
      <c r="A75" s="7"/>
      <c r="B75" s="7" t="s">
        <v>22</v>
      </c>
      <c r="C75" s="7"/>
      <c r="D75" s="9"/>
      <c r="E75" s="20"/>
      <c r="F75" s="20"/>
      <c r="G75" s="20"/>
      <c r="H75" s="21"/>
    </row>
    <row r="76" spans="1:8">
      <c r="A76" s="7"/>
      <c r="B76" s="7" t="s">
        <v>6</v>
      </c>
      <c r="C76" s="7"/>
      <c r="D76" s="9"/>
      <c r="E76" s="20"/>
      <c r="F76" s="20"/>
      <c r="G76" s="20"/>
      <c r="H76" s="21"/>
    </row>
    <row r="77" spans="1:8">
      <c r="A77" s="7"/>
      <c r="B77" s="7" t="s">
        <v>7</v>
      </c>
      <c r="C77" s="7"/>
      <c r="D77" s="9"/>
      <c r="E77" s="20"/>
      <c r="F77" s="20"/>
      <c r="G77" s="20"/>
      <c r="H77" s="21"/>
    </row>
    <row r="78" spans="1:8">
      <c r="A78" s="7"/>
      <c r="B78" s="7" t="s">
        <v>92</v>
      </c>
      <c r="C78" s="7"/>
      <c r="D78" s="22"/>
      <c r="E78" s="20"/>
      <c r="F78" s="20"/>
      <c r="G78" s="20"/>
      <c r="H78" s="21"/>
    </row>
    <row r="79" spans="1:8" ht="15">
      <c r="E79" s="3"/>
      <c r="F79" s="3"/>
      <c r="G79" s="3"/>
      <c r="H79" s="4"/>
    </row>
    <row r="80" spans="1:8" ht="15">
      <c r="B80" s="2" t="s">
        <v>10</v>
      </c>
      <c r="E80" s="3"/>
      <c r="F80" s="3"/>
      <c r="G80" s="3"/>
      <c r="H80" s="4"/>
    </row>
    <row r="81" spans="2:8" ht="15">
      <c r="B81" s="2" t="s">
        <v>11</v>
      </c>
      <c r="E81" s="3"/>
      <c r="F81" s="3"/>
      <c r="G81" s="3"/>
      <c r="H81" s="4"/>
    </row>
    <row r="82" spans="2:8">
      <c r="B82" s="2" t="s">
        <v>12</v>
      </c>
      <c r="E82" s="3"/>
      <c r="F82" s="3"/>
      <c r="G82" s="25"/>
      <c r="H82" s="25"/>
    </row>
    <row r="83" spans="2:8">
      <c r="B83" s="2" t="s">
        <v>13</v>
      </c>
      <c r="G83" s="25"/>
      <c r="H83" s="25"/>
    </row>
    <row r="84" spans="2:8">
      <c r="B84" s="2" t="s">
        <v>14</v>
      </c>
      <c r="G84" s="25" t="s">
        <v>4</v>
      </c>
      <c r="H84" s="25"/>
    </row>
    <row r="85" spans="2:8">
      <c r="B85" s="2" t="s">
        <v>15</v>
      </c>
      <c r="G85" s="25" t="s">
        <v>5</v>
      </c>
      <c r="H85" s="25"/>
    </row>
    <row r="86" spans="2:8">
      <c r="B86" s="5" t="s">
        <v>21</v>
      </c>
    </row>
  </sheetData>
  <mergeCells count="6">
    <mergeCell ref="A5:H5"/>
    <mergeCell ref="G85:H85"/>
    <mergeCell ref="G82:H82"/>
    <mergeCell ref="G83:H83"/>
    <mergeCell ref="G84:H84"/>
    <mergeCell ref="A6:H6"/>
  </mergeCells>
  <pageMargins left="0.25" right="0.25" top="0.75" bottom="0.75" header="0.3" footer="0.3"/>
  <pageSetup paperSize="9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Holcel Paweł</dc:creator>
  <cp:lastModifiedBy>Rzepecki Marcin</cp:lastModifiedBy>
  <cp:lastPrinted>2021-09-20T07:35:45Z</cp:lastPrinted>
  <dcterms:created xsi:type="dcterms:W3CDTF">2011-03-16T15:14:09Z</dcterms:created>
  <dcterms:modified xsi:type="dcterms:W3CDTF">2021-09-20T08:07:50Z</dcterms:modified>
</cp:coreProperties>
</file>