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95" activeTab="0"/>
  </bookViews>
  <sheets>
    <sheet name="Asortymen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Grzegorczyk Bogdan</author>
  </authors>
  <commentList>
    <comment ref="D115" authorId="0">
      <text>
        <r>
          <rPr>
            <b/>
            <sz val="9"/>
            <rFont val="Tahoma"/>
            <family val="2"/>
          </rPr>
          <t>Grzegorczyk Bogdan:</t>
        </r>
        <r>
          <rPr>
            <sz val="9"/>
            <rFont val="Tahoma"/>
            <family val="2"/>
          </rPr>
          <t xml:space="preserve">
może wzorem zamówienia wstawić klasę papieru?</t>
        </r>
      </text>
    </comment>
  </commentList>
</comments>
</file>

<file path=xl/sharedStrings.xml><?xml version="1.0" encoding="utf-8"?>
<sst xmlns="http://schemas.openxmlformats.org/spreadsheetml/2006/main" count="532" uniqueCount="285">
  <si>
    <t>I Nośniki danych</t>
  </si>
  <si>
    <t>#</t>
  </si>
  <si>
    <t>I</t>
  </si>
  <si>
    <t>RODZAJ</t>
  </si>
  <si>
    <t>ASORTYMENT</t>
  </si>
  <si>
    <t>OPIS</t>
  </si>
  <si>
    <t>Jednostka</t>
  </si>
  <si>
    <t>Zapotrzebowanie</t>
  </si>
  <si>
    <t>Cena jednostkowa netto</t>
  </si>
  <si>
    <t>Wartość netto</t>
  </si>
  <si>
    <t>Cena jednostkowa brutto</t>
  </si>
  <si>
    <t>Wartość brutto</t>
  </si>
  <si>
    <t>płyty CD / DVD</t>
  </si>
  <si>
    <t>Płyta DVD-RW VERBATIM</t>
  </si>
  <si>
    <t>sztuki</t>
  </si>
  <si>
    <t>pudełka na płyty</t>
  </si>
  <si>
    <t>Pudełko na płyty</t>
  </si>
  <si>
    <t>Pudełko plastikowe na 1 CD/DVD czarne</t>
  </si>
  <si>
    <t>II Etykiety</t>
  </si>
  <si>
    <t>II</t>
  </si>
  <si>
    <t>etykiety</t>
  </si>
  <si>
    <t>Etykiety 105 x 41 mm</t>
  </si>
  <si>
    <t>do drukarek laserowych, drukarek atramentowych i kopiarek, białe, matowe, samoprzylepne</t>
  </si>
  <si>
    <t>Etykiety 105 x 48 mm</t>
  </si>
  <si>
    <t>do drukarek laserowych, atramentowych, białe w arkuszach A4, samoprzylepne</t>
  </si>
  <si>
    <t>Etykiety 210 x 148 mm</t>
  </si>
  <si>
    <t>Etykiety 50 x 30 mm</t>
  </si>
  <si>
    <t>do drukarek laserowych, atramentowych i kopiarek, białe 1000 szt. na rolce</t>
  </si>
  <si>
    <t>Etykiety foliowe PP 60 x 30 mm do drukarki kodów kreskowych</t>
  </si>
  <si>
    <t>do drukarki Datamax O'Neill, e-class Mark II, model DMX-E-4205</t>
  </si>
  <si>
    <t>Etykiety samoprzylepne dwurzędowe</t>
  </si>
  <si>
    <t>do drukarek igłowych, dwurzędowe, o wymiarach 88,9 x 36,0 mm, białe, matowe, samoprzylepne,</t>
  </si>
  <si>
    <t>taśma transferowa</t>
  </si>
  <si>
    <t>Taśma do zadruku 64 x 74 mm, żywica</t>
  </si>
  <si>
    <t>III Galanteria papiernicza</t>
  </si>
  <si>
    <t xml:space="preserve">III </t>
  </si>
  <si>
    <t>bloczki samoprzylepne</t>
  </si>
  <si>
    <t>Kostka / bloczek</t>
  </si>
  <si>
    <t>mix kolorów, klejone karteczki o wymiarach 75 - 90 x 75 - 90 mm, po około 400 - 450 kartek w bloczku</t>
  </si>
  <si>
    <t>bloczkowe wkłady do podajnika</t>
  </si>
  <si>
    <t>Wkład do pojemnika na karteczki</t>
  </si>
  <si>
    <t>karteczki kolorowe, nieklejone, wymiar 75-90 x 75-90 mm, wysokość wkładu min. 35 mm - 45 mm</t>
  </si>
  <si>
    <t>bloki</t>
  </si>
  <si>
    <t xml:space="preserve">Blok do flipcharta </t>
  </si>
  <si>
    <t>wkład do flipcharta wykonany z papieru offsetowego lub makulaturowego 70 g/m2, format 65 x 100 cm ze  specjalnie wyciętymi otworami umożliwiającymi mocowanie na tablicy, 20 kartek, gładki</t>
  </si>
  <si>
    <t>wkład do flipcharta  wykonany z papieru offsetowego lub makulaturowego 70 g/m2, format  57 x 83 cm ze  specjalnie wyciętymi otworami umożliwiającymi mocowanie na tablicy, 20 kartek, gładki</t>
  </si>
  <si>
    <t>koperty</t>
  </si>
  <si>
    <t>Koperta B5</t>
  </si>
  <si>
    <t>brązowa, samoklejąca</t>
  </si>
  <si>
    <t xml:space="preserve">Koperta C4 </t>
  </si>
  <si>
    <t>biała, samoklejąca z paskiem</t>
  </si>
  <si>
    <t>brązowa, samoklejąca z paskiem</t>
  </si>
  <si>
    <t>Koperta B5 HK</t>
  </si>
  <si>
    <t>Koperta B5 SK</t>
  </si>
  <si>
    <t>biała, samoklejąca</t>
  </si>
  <si>
    <t>Koperta 175 x 225</t>
  </si>
  <si>
    <t>biała, z folią bąbelkową, samoklejąca z paskiem</t>
  </si>
  <si>
    <t>Koperta C6</t>
  </si>
  <si>
    <t>Koperta DL SK</t>
  </si>
  <si>
    <t>biała, bez okienka, samoklejąca</t>
  </si>
  <si>
    <t>Koperta E4 HK RBD</t>
  </si>
  <si>
    <r>
      <t>biała,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z rozszerzonymi bokami i dnem, samoklejąca</t>
    </r>
  </si>
  <si>
    <t>biała, z okienkiem z prawej strony, samoklejąca</t>
  </si>
  <si>
    <t>Koperta G/17</t>
  </si>
  <si>
    <t>biała, z folią bąbelkową, samoklejąca</t>
  </si>
  <si>
    <t>Koperta H/19</t>
  </si>
  <si>
    <t>zakładki</t>
  </si>
  <si>
    <t>Zakładki indeksujące</t>
  </si>
  <si>
    <t>12/43, 4 kolory po 35 sztuk, w połowie transparentne, wielokrotnego użytku</t>
  </si>
  <si>
    <t>25/43, 4 kolory po 50 sztuk, w połowie transparentne, wielokrotnego użytku</t>
  </si>
  <si>
    <t>opakowanie</t>
  </si>
  <si>
    <t>zeszyty</t>
  </si>
  <si>
    <t>Zeszyt A4 w kratkę 60 kartek</t>
  </si>
  <si>
    <t>oprawa miękka, grafika na okładce stonowana, gramatura papieru min. 70 g/m2</t>
  </si>
  <si>
    <t>Zeszyt A5 w kratkę 60 kartek</t>
  </si>
  <si>
    <t>oprawa miękka, grafika na okładce stonowana, gramatura papieru min. 70 g/m1</t>
  </si>
  <si>
    <t>IV Artykuły piśmienne</t>
  </si>
  <si>
    <t xml:space="preserve">IV  </t>
  </si>
  <si>
    <t>cienkopisy</t>
  </si>
  <si>
    <t>Cienkopis STABILO Point 88</t>
  </si>
  <si>
    <t>wkład: czerwony, niebieski, zielony, czarny, wybór przy zamówieniu, grubość kreski: 0,4 mm</t>
  </si>
  <si>
    <t>2</t>
  </si>
  <si>
    <t>długopisy</t>
  </si>
  <si>
    <t>Długopis ORANGE firmy BIC</t>
  </si>
  <si>
    <t>wkład: niebieski (dodatkowo: czerwony, zielony, czarny, wybór przy zamówieniu)</t>
  </si>
  <si>
    <t>3</t>
  </si>
  <si>
    <t xml:space="preserve">Długopis żelowy PENTEL K116 </t>
  </si>
  <si>
    <t>wkład: niebieski (dodatkowo: czerwony, zielony, czarny wybór przy zamówieniu)</t>
  </si>
  <si>
    <t>4</t>
  </si>
  <si>
    <t>Wkład do długopisu PENTEL K116</t>
  </si>
  <si>
    <t>wkład wymienny KF6, kolor niebieski w standardzie do wyboru: czarny, czerwony, zielony</t>
  </si>
  <si>
    <t>5</t>
  </si>
  <si>
    <t>długipisy</t>
  </si>
  <si>
    <t>Wkład do długopisów typu Zenith</t>
  </si>
  <si>
    <t>wkłąd metalowy, tusz niebieski</t>
  </si>
  <si>
    <t>6</t>
  </si>
  <si>
    <t xml:space="preserve">Długopis na łańcuszku </t>
  </si>
  <si>
    <t xml:space="preserve">długopis z niebieskim wkładem, połączony metalowym łańcuszkiem z samoprzylepną, obrotową podstawką w kształcie kulki, utrzymującą długopis w pozycji pionowej, </t>
  </si>
  <si>
    <t>7</t>
  </si>
  <si>
    <t>gumki</t>
  </si>
  <si>
    <t>Gumka uniwersalna DONAU mała</t>
  </si>
  <si>
    <t>przeznaczona do wymazywania pisma ołówkowego i długopisu, kauczukowa, miękka, biała</t>
  </si>
  <si>
    <t>8</t>
  </si>
  <si>
    <t>korektory</t>
  </si>
  <si>
    <t>Korektor w płynie</t>
  </si>
  <si>
    <t>w buteleczce z pędzelkiem, nietoksyczny, szybkoschnący, pojemność min. 20 ml</t>
  </si>
  <si>
    <t>9</t>
  </si>
  <si>
    <t>Korektor w piórze</t>
  </si>
  <si>
    <t>metalowa końcówka, pojemność min. 7 ml</t>
  </si>
  <si>
    <t>10</t>
  </si>
  <si>
    <t>Korektor w taśmie PENTEL</t>
  </si>
  <si>
    <t xml:space="preserve">w ergonomicznej obudowie, szerokość taśmy 5 mm, długość min. 12 m </t>
  </si>
  <si>
    <t>11</t>
  </si>
  <si>
    <t>linijki</t>
  </si>
  <si>
    <t>Linijka 30 cm</t>
  </si>
  <si>
    <t>linijka 30 cm - wykonana z przezroczystego polistyrenu (barwiona w masie) z zaokrąglonymi rogami i gwarantowaną dokładnością skali</t>
  </si>
  <si>
    <t>12</t>
  </si>
  <si>
    <t>markery/pisaki</t>
  </si>
  <si>
    <t>Marker/zakreślacz STABILO</t>
  </si>
  <si>
    <t>fluorescencyjny, z tuszem nie zamazujący wydruków laserowych i atramentowych, szerokość linii 2-5 mm, ścięta końcówka, barwa żółta (na zamówienie zielony, czerwony, pomarańczowy) długość linii pisania nie mniej niż 180 m</t>
  </si>
  <si>
    <t>13</t>
  </si>
  <si>
    <t>Pisak permanentny</t>
  </si>
  <si>
    <t>do pisania na wszystkich powierzchniach, do wyboru: czarny, granatowy, zielony, czerwony</t>
  </si>
  <si>
    <t>14</t>
  </si>
  <si>
    <t>Marker olejowy</t>
  </si>
  <si>
    <t>profesjonalny marker olejowy do znakowania wszystkich powierzchni: szorstkich, gładkich i tłustych, końcówka 2 - 3 mm. Kolory: biały i czarny</t>
  </si>
  <si>
    <t>15</t>
  </si>
  <si>
    <t>Pisaki do białych tablic</t>
  </si>
  <si>
    <t>zestaw 4 kolory (czarny, zielony, niebieski, czerwony), łatwość usuwania markera z powierzchni białej tablicy (nie mażący się ani nie zostawiający śladów po usunięciu)</t>
  </si>
  <si>
    <t>16</t>
  </si>
  <si>
    <t>Marker do opisywania płyt</t>
  </si>
  <si>
    <t>do opisywania płyt, końcówka 2 mm. Kolor: czarny</t>
  </si>
  <si>
    <t>17</t>
  </si>
  <si>
    <t>ołówki i grafity</t>
  </si>
  <si>
    <t xml:space="preserve">Ołówek z gumką MAPED  BLACKPEPS lub STABILO </t>
  </si>
  <si>
    <t>ołówek grafitowy HB, drewniany z gumką</t>
  </si>
  <si>
    <t>18</t>
  </si>
  <si>
    <t xml:space="preserve">Ołówek automatyczny PENTEL lub ROTRING Tikky </t>
  </si>
  <si>
    <t>grafit 0,5 mm, HB</t>
  </si>
  <si>
    <t>19</t>
  </si>
  <si>
    <t>Grafit</t>
  </si>
  <si>
    <t>do ołówków automatycznych, średnica 0,5 mm, HB</t>
  </si>
  <si>
    <t>20</t>
  </si>
  <si>
    <t>temperówki</t>
  </si>
  <si>
    <t>Temperówka</t>
  </si>
  <si>
    <t>wykonana z metalu, ostrze stalowe, pojemnik na ścinki może być z tworzywa, ergonomiczny kształt</t>
  </si>
  <si>
    <t>V Akcesoria biurowe</t>
  </si>
  <si>
    <t>V</t>
  </si>
  <si>
    <t>akcesoria</t>
  </si>
  <si>
    <t>Gumki recepturki</t>
  </si>
  <si>
    <t>w 1 kg worku, domieszka kauczuku około 80%, kolor dowolny, średnica 64 - 70 mm</t>
  </si>
  <si>
    <t>w 1 kg worku, domieszka kauczuku około 80%, kolor dowolny, wielkość 150 x 4 mm</t>
  </si>
  <si>
    <t>Plastelina szkolna ASTRA</t>
  </si>
  <si>
    <t>6 kolorów</t>
  </si>
  <si>
    <t>Kalkulator Vector</t>
  </si>
  <si>
    <t>kalkulator biurowy Vector DK-281</t>
  </si>
  <si>
    <t>artykuły stemplarskie</t>
  </si>
  <si>
    <t>Tusz do stempli</t>
  </si>
  <si>
    <t>do stempli gumowych i fotopolimerowych, na bazie wody, buteleczka z aplikatorem, nakrętka w kolorze tuszu, pojemność butelki min. 25 ml, kolory: czarny, czerwony, zielony niebieski, wybór koloru - zależny od zapotrzebowania zamawiającego</t>
  </si>
  <si>
    <t>dziurkacze</t>
  </si>
  <si>
    <t>Dziurkacz</t>
  </si>
  <si>
    <t>odległość między dziurkami: 80 mm, liczba dziurek: 2, średnica dziurek: 5,5 mm, ogranicznik formatu: co najmniej dla: A4, A5, A6, co najmniej: części mechaniczne z metalu</t>
  </si>
  <si>
    <t>kleje</t>
  </si>
  <si>
    <t>Klej w płynie</t>
  </si>
  <si>
    <t>klej w płynie, w pojemniku wyposażonym w metalową lub gumową kulkę do nanoszenia kleju, do precyzyjnego klejenia m.in. papieru, kartonu, zdjęć, itp. nie niszczący ani nie deformujący klejonej warstwy, usuwalny za pomocą wody, pojemność: min. 50 ml, po wyschnięciu przezroczysty</t>
  </si>
  <si>
    <t>Klej w sztyfcie</t>
  </si>
  <si>
    <t>klej do papieru i tektury, około 40 g, zmywalny, po wyschnięciu przezroczysty</t>
  </si>
  <si>
    <t>nożyczki</t>
  </si>
  <si>
    <t>Nożyczki biurowe /uniwersalne</t>
  </si>
  <si>
    <t xml:space="preserve">metalowe , ergonomiczny i miękki uchwyt, odporny na pęknięcia, wyprofilowany dla prawo i leworęcznych, długość całkowita 16,5 cm - 21 cm </t>
  </si>
  <si>
    <t>papier pakowy</t>
  </si>
  <si>
    <t>Papier pakowy</t>
  </si>
  <si>
    <t>makulaturowy, rulon 120 cm, 1 kg</t>
  </si>
  <si>
    <t>sznurek pakowy</t>
  </si>
  <si>
    <t>Sznurek gospodarczy</t>
  </si>
  <si>
    <t>polipropylenowy, pakowy TEX 750-nawój 300 m.b. - waga 0,5 kg, barwy: białej lub szarej</t>
  </si>
  <si>
    <t>rozszywacze</t>
  </si>
  <si>
    <t>Rozszywacz</t>
  </si>
  <si>
    <t>rozszywacz do rozginania i usuwania zagiętych zszywek, przeznaczony dla zszywek: 24/6, 24/8, 26/6, 26/8, nr 10, mix kolorów</t>
  </si>
  <si>
    <t>spinacze, klipy, pinezki</t>
  </si>
  <si>
    <t>Klip 15</t>
  </si>
  <si>
    <t>Klip 19</t>
  </si>
  <si>
    <t>Klip 25</t>
  </si>
  <si>
    <t>Klip 32</t>
  </si>
  <si>
    <t>Klip 41</t>
  </si>
  <si>
    <t>Pinezka beczułkowa</t>
  </si>
  <si>
    <t>mix kolorów</t>
  </si>
  <si>
    <t>Spinacz okrągły</t>
  </si>
  <si>
    <t>galwanizowany, rozmiar 70 - 75 mm</t>
  </si>
  <si>
    <t>galwanizowany, rozmiar 28-35 mm</t>
  </si>
  <si>
    <t>taśmy klejące</t>
  </si>
  <si>
    <t>Taśma biurowa samoprzylepna przezroczysta</t>
  </si>
  <si>
    <t>przezroczysta, na podajniku, szerokość: 12 - 19 mm, długość: min. 30 m</t>
  </si>
  <si>
    <t xml:space="preserve">Taśma pakowa akrylowa SCOTCH </t>
  </si>
  <si>
    <t>przezroczysta lub brązowa, szerokość: około 50 mm, długość: min. 60 m, grubość 65 mikronów</t>
  </si>
  <si>
    <t>zszywacze</t>
  </si>
  <si>
    <t>Zszywacz</t>
  </si>
  <si>
    <t xml:space="preserve">co najmniej metalowy mechanizm, zszywający co najmniej 20 kartek, głębokość wsunięcia kartki: nie mniej niż 45 - 50 mm, na zszywki: 26/x </t>
  </si>
  <si>
    <t xml:space="preserve">sztuki </t>
  </si>
  <si>
    <t>zszywki</t>
  </si>
  <si>
    <t>Zszywki cynkowe 10/6</t>
  </si>
  <si>
    <t>Zszywki cynkowe 24/6</t>
  </si>
  <si>
    <t>Zszywki cynkowe 25/10</t>
  </si>
  <si>
    <t>Zszywki cynkowe 26/6</t>
  </si>
  <si>
    <t>VI Organizacja biura</t>
  </si>
  <si>
    <t>VI</t>
  </si>
  <si>
    <t>1</t>
  </si>
  <si>
    <t>teczki specjalne</t>
  </si>
  <si>
    <t>Dziennik korespondencyjny</t>
  </si>
  <si>
    <t xml:space="preserve">na dokumenty formatu A4, okładka tekturowa, sztywna, oklejona tworzywem skóropodobnym barwy niebieskiej (lub do wyboru czarny, bordowy, zielony). Dziennik do ewidencji korespondencji przychodzącej i wychodzącej (dziennik podawczy) </t>
  </si>
  <si>
    <t>Teczka podawcza BARBARA</t>
  </si>
  <si>
    <t>na dokumenty formatu A4, min. 10 kartek, wykonana z kartonu pokrytego skóropodobnym tworzywem, grzbiet harmonijkowy, kartki wewnętrzne kartonowe białe lub niebieskie z dziurkami w celu pokazania zawartości teczki</t>
  </si>
  <si>
    <t>Teczka na akta osobowe ABCD - Warta</t>
  </si>
  <si>
    <t>Wymiary: 222 x 314 mm, okładka twarda, oklejana, ze sztywnym grzbietem, okleina okładki typu Geltex, grzbiet o szerokości ok. 12 mm, blok składa się z kart A, B, C, D wykonanych z papieru offsetowego o gramaturze 170 g/m2 zawierających tabele bez treści, na kartonowych przekładkach (niezadrukowanych) metalowe wąsy do wpinania dokumentów pracownika. Kolor: granat</t>
  </si>
  <si>
    <t>druki akcydensowe</t>
  </si>
  <si>
    <t>Pocztowa książka nadawcza</t>
  </si>
  <si>
    <t>według wzoru operatora pocztowego</t>
  </si>
  <si>
    <t>Polecenie wyjazdu służbowego</t>
  </si>
  <si>
    <t>A5, 40 kartek</t>
  </si>
  <si>
    <t>VII Prezentacja i konferencja</t>
  </si>
  <si>
    <t>VII</t>
  </si>
  <si>
    <t>Gąbka do białych tablic</t>
  </si>
  <si>
    <t>magnetyczna</t>
  </si>
  <si>
    <t>Płyn do białych tablic</t>
  </si>
  <si>
    <t>200 ml</t>
  </si>
  <si>
    <t>VIII Organizacja dokumentów</t>
  </si>
  <si>
    <t xml:space="preserve">VIII  </t>
  </si>
  <si>
    <t>pierścienie</t>
  </si>
  <si>
    <t>Samoprzylepne pierścienie wzmacniające otwory po dziurkowaniu</t>
  </si>
  <si>
    <t>pierścienie wzmacniające do dokumentów przechowywanych w segregatorach (13 - 15 mm)</t>
  </si>
  <si>
    <t>klipsy, sznurek</t>
  </si>
  <si>
    <t>Sznurek bawełniany do akt</t>
  </si>
  <si>
    <t>szpagat/dratwa</t>
  </si>
  <si>
    <t>koszulki</t>
  </si>
  <si>
    <t>Koszulka na dokumenty A4 ESSELTE Economy</t>
  </si>
  <si>
    <t xml:space="preserve">krystaliczna, uniwersalna perforacja brzegu, otwierane u góry, antyelektrostatyczna </t>
  </si>
  <si>
    <t>segregatory A4</t>
  </si>
  <si>
    <t>Segregator A4</t>
  </si>
  <si>
    <t>mechanizm dźwigniowy  z kompresorem (listwą blokującą), 2 ringi, szerokość 75 mm, A4 o gramaturze 80g, wymienna etykieta, wykonany z twardej min. 2 mm tektury, oklejka kolorowa, pokryta folią polipropylenową, oczko grzbietowe, mix kolorów</t>
  </si>
  <si>
    <t>mechanizm dźwigniowy  z kompresorem (listwą blokującą), 2 ringi, szerokość 50 mm, A4 o gramaturze 80g, wymienna etykieta, wykonany z twardej min. 2 mm tektury, oklejka kolorowa, pokryta folią polipropylenową, oczko grzbietowe, mix kolorów</t>
  </si>
  <si>
    <t>skoroszyty i teczki zawieszane</t>
  </si>
  <si>
    <t>Skoroszyt A4 PCV z perforacją na grzbiecie</t>
  </si>
  <si>
    <t>PCV A4 miękki, z perforacją pozwalająca na umieszczenie w segregatorze, barwa granatowa (na zamówienie inne kolory w tym czerwony i zielony) ,wewnątrz wąs na dziurkowane dokumenty: dwa otwory w rozstawie 80 mm</t>
  </si>
  <si>
    <t>Skoroszyt A4 kartonowy</t>
  </si>
  <si>
    <t>kartonowy A4, hakowy lub oczkowy, typu ELBA połówkowy, barwa niebieska (inne barwy na zamówienie w tym zielony i kremowy), wewnątrz wąs na dziurkowane dokumenty: dwa otwory w rozstawie 80 mm</t>
  </si>
  <si>
    <t>teczki tekturowe</t>
  </si>
  <si>
    <t>Teczka A4 wiązana</t>
  </si>
  <si>
    <t>na dokumenty formatu A4, wykonana z kartonu, gramatura 350 g/m2 -400 g/m2, kolor: biały lub biało-szary, przebigowania na grzbiecie i klapkach, wiązanie za pomocą dwóch tasiemek (należy zwrócić uwagę na jakość połączenia tasiemek z tekturą), na okładce wyznaczone miejsce na opis teczki, wewnątrz trzy klapki zabezpieczające dokumenty, na około 350 kart A4 80g/m2</t>
  </si>
  <si>
    <t>Teczka A4 wiązana, bezkwasowa</t>
  </si>
  <si>
    <t>na dokumenty formatu A4, wykonana z kartonu, gramatura 350 g/m2- 400 g/m2, kolor: biały lub biało-szary, przebigowania na grzbiecie i klapkach, wiązanie za pomocą dwóch tasiemek (należy zwrócić uwagę moc połączenia tasiemek z tekturą), na okładce wyznaczone miejsce na opis teczki, wewnątrz trzy klapki zabezpieczające dokumenty, na 500 kart gramatury 80 g/m2</t>
  </si>
  <si>
    <t>IX Papiery do drukarek i kopiarek</t>
  </si>
  <si>
    <t xml:space="preserve">IX  </t>
  </si>
  <si>
    <t>papiery biurowe</t>
  </si>
  <si>
    <t>Papier A3</t>
  </si>
  <si>
    <t>biały, o gramaturze 80 g/m2 przeznaczony do zadruku w czarnobiałych i kolorowych urządzeniach biurowych (laserowe i atramentowe)</t>
  </si>
  <si>
    <t>ryza</t>
  </si>
  <si>
    <t>Papier A4</t>
  </si>
  <si>
    <t xml:space="preserve">Papier A4 </t>
  </si>
  <si>
    <t>Papier składanka EMERSON</t>
  </si>
  <si>
    <t>biały 360 x 1, do drukarek igłowych o gramaturze 60 g. Liczba składek w kartonie 2000</t>
  </si>
  <si>
    <t>Wartość netto:</t>
  </si>
  <si>
    <t>Wartość brutto umowy:</t>
  </si>
  <si>
    <t>min. Klasa B, biały, o gramaturze 80 g/m2 przeznaczony do zadruku w czarnobiałych i kolorowych urządzeniach biurowych (laserowe i atramentowe)</t>
  </si>
  <si>
    <t>min. Klasa B,biały, o gramaturze 90 g/m2 przeznaczony do zadruku w czarnobiałych i kolorowych urządzeniach biurowych (laserowe i atramentowe)</t>
  </si>
  <si>
    <t>min. Klasa B, biały, o gramaturze 100 g/m2 przeznaczony do zadruku w czarnobiałych i kolorowych urządzeniach biurowych (laserowe i atramentowe)</t>
  </si>
  <si>
    <t>min. Klasa B, biały, o gramaturze 160 g/m2 przeznaczony do zadruku w czarnobiałych i kolorowych urządzeniach biurowych (laserowe i atramentowe)</t>
  </si>
  <si>
    <t>opakowanie  
(100 arkuszy)</t>
  </si>
  <si>
    <t>opakowanie 
(100 arkuszy)</t>
  </si>
  <si>
    <t>rolka 
(2000 sztuk)</t>
  </si>
  <si>
    <t>opakowanie 
(15 000 sztuk)</t>
  </si>
  <si>
    <t>opakowanie 
(8000 sztuk)</t>
  </si>
  <si>
    <t>opakowanie 
(500 sztuk)</t>
  </si>
  <si>
    <t>opakowanie 
(50 sztuk)</t>
  </si>
  <si>
    <t>opakowanie 
(100 sztuk)</t>
  </si>
  <si>
    <t>opakowanie 
(1000 sztuk)</t>
  </si>
  <si>
    <t>opakowanie 
(25 sztuk)</t>
  </si>
  <si>
    <t xml:space="preserve">opakowanie 
(4 sztuki) </t>
  </si>
  <si>
    <t>20 x 50 mm /50, 
4 kolory "neon", samoprzylepne</t>
  </si>
  <si>
    <t>opakowanie 
(20 szt.)</t>
  </si>
  <si>
    <t>opakowanie 
(4 sztuki)</t>
  </si>
  <si>
    <t>opakowanie 
(12 sztuk)</t>
  </si>
  <si>
    <t>opakowanie 
(6 sztuk)</t>
  </si>
  <si>
    <t>opakowanie 
(100 g)</t>
  </si>
  <si>
    <t>opakowanie 
(250 arkuszy)</t>
  </si>
  <si>
    <t>4,7 GB, w opakowaniach jednostkowych z tworzywa 
(box lub slim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</si>
</sst>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/>
    <xf numFmtId="164" fontId="2" fillId="5" borderId="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/>
    </xf>
    <xf numFmtId="164" fontId="4" fillId="2" borderId="1" xfId="0" applyNumberFormat="1" applyFont="1" applyFill="1" applyBorder="1" applyAlignment="1" applyProtection="1">
      <alignment horizontal="right" vertical="center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6" fillId="6" borderId="1" xfId="0" applyNumberFormat="1" applyFont="1" applyFill="1" applyBorder="1" applyProtection="1">
      <protection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4" borderId="1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pierowo.pl/ppk107k-papier-xero-a4-color-copy-160g-250ark-136276?search=papier%20160" TargetMode="External" /><Relationship Id="rId2" Type="http://schemas.openxmlformats.org/officeDocument/2006/relationships/hyperlink" Target="http://www.ceneo.pl/5817670#mh=F5h0KRgj49007brotherJcRimf0NOUCshCMHnjIC4iV6PUnMGe7PLj3XjaIaxVwYxSLtJLJY7x60Mw2MbBDBbBOL9KoqB0GoaLYNB10nKsbYGGrP_XIpesFCrdZ8vkReuIpnM8j-UxWnNlHx5zwL5CnHIg0ADw93iBV1_yCOaMi5JKRJBuUPsfjpquUzwxccQKALlJbvlcxwFNel8Cn40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tabSelected="1" view="pageLayout" workbookViewId="0" topLeftCell="A1">
      <selection activeCell="H37" sqref="H37"/>
    </sheetView>
  </sheetViews>
  <sheetFormatPr defaultColWidth="9.140625" defaultRowHeight="15"/>
  <cols>
    <col min="1" max="1" width="6.28125" style="0" customWidth="1"/>
    <col min="2" max="2" width="13.57421875" style="0" customWidth="1"/>
    <col min="3" max="3" width="16.57421875" style="0" customWidth="1"/>
    <col min="4" max="4" width="19.421875" style="23" customWidth="1"/>
    <col min="5" max="5" width="18.00390625" style="0" customWidth="1"/>
    <col min="6" max="6" width="17.421875" style="0" customWidth="1"/>
    <col min="7" max="7" width="14.00390625" style="0" customWidth="1"/>
    <col min="8" max="8" width="13.57421875" style="0" customWidth="1"/>
    <col min="9" max="9" width="13.00390625" style="0" customWidth="1"/>
    <col min="10" max="10" width="14.00390625" style="0" customWidth="1"/>
  </cols>
  <sheetData>
    <row r="1" spans="1:10" ht="15.75">
      <c r="A1" s="25" t="s">
        <v>0</v>
      </c>
      <c r="B1" s="26"/>
      <c r="C1" s="26"/>
      <c r="D1" s="27"/>
      <c r="E1" s="1"/>
      <c r="F1" s="2"/>
      <c r="G1" s="3"/>
      <c r="H1" s="16" t="s">
        <v>1</v>
      </c>
      <c r="I1" s="16"/>
      <c r="J1" s="17"/>
    </row>
    <row r="2" spans="1:10" ht="38.25">
      <c r="A2" s="4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18" t="s">
        <v>9</v>
      </c>
      <c r="I2" s="18" t="s">
        <v>10</v>
      </c>
      <c r="J2" s="18" t="s">
        <v>11</v>
      </c>
    </row>
    <row r="3" spans="1:10" ht="63.75">
      <c r="A3" s="8">
        <v>1</v>
      </c>
      <c r="B3" s="9" t="s">
        <v>12</v>
      </c>
      <c r="C3" s="22" t="s">
        <v>13</v>
      </c>
      <c r="D3" s="10" t="s">
        <v>284</v>
      </c>
      <c r="E3" s="10" t="s">
        <v>14</v>
      </c>
      <c r="F3" s="11">
        <v>90</v>
      </c>
      <c r="G3" s="12"/>
      <c r="H3" s="19">
        <f>F3*G3</f>
        <v>0</v>
      </c>
      <c r="I3" s="19">
        <f>G3*1.23</f>
        <v>0</v>
      </c>
      <c r="J3" s="19">
        <f>H3*1.23</f>
        <v>0</v>
      </c>
    </row>
    <row r="4" spans="1:10" ht="25.5">
      <c r="A4" s="8">
        <v>2</v>
      </c>
      <c r="B4" s="9" t="s">
        <v>15</v>
      </c>
      <c r="C4" s="22" t="s">
        <v>16</v>
      </c>
      <c r="D4" s="10" t="s">
        <v>17</v>
      </c>
      <c r="E4" s="10" t="s">
        <v>14</v>
      </c>
      <c r="F4" s="11">
        <v>90</v>
      </c>
      <c r="G4" s="12"/>
      <c r="H4" s="19">
        <f>F4*G4</f>
        <v>0</v>
      </c>
      <c r="I4" s="19">
        <f>G4*1.23</f>
        <v>0</v>
      </c>
      <c r="J4" s="19">
        <f>H4*1.23</f>
        <v>0</v>
      </c>
    </row>
    <row r="5" spans="1:10" ht="15.75">
      <c r="A5" s="25" t="s">
        <v>18</v>
      </c>
      <c r="B5" s="26"/>
      <c r="C5" s="26"/>
      <c r="D5" s="27"/>
      <c r="E5" s="1"/>
      <c r="F5" s="2"/>
      <c r="G5" s="3"/>
      <c r="H5" s="16" t="s">
        <v>1</v>
      </c>
      <c r="I5" s="16"/>
      <c r="J5" s="17"/>
    </row>
    <row r="6" spans="1:10" ht="38.25">
      <c r="A6" s="4" t="s">
        <v>19</v>
      </c>
      <c r="B6" s="4" t="s">
        <v>3</v>
      </c>
      <c r="C6" s="4" t="s">
        <v>4</v>
      </c>
      <c r="D6" s="5" t="s">
        <v>5</v>
      </c>
      <c r="E6" s="5" t="s">
        <v>6</v>
      </c>
      <c r="F6" s="6" t="s">
        <v>7</v>
      </c>
      <c r="G6" s="7" t="s">
        <v>8</v>
      </c>
      <c r="H6" s="18" t="s">
        <v>9</v>
      </c>
      <c r="I6" s="18" t="s">
        <v>10</v>
      </c>
      <c r="J6" s="18" t="s">
        <v>11</v>
      </c>
    </row>
    <row r="7" spans="1:10" ht="76.5">
      <c r="A7" s="8">
        <v>1</v>
      </c>
      <c r="B7" s="13" t="s">
        <v>20</v>
      </c>
      <c r="C7" s="13" t="s">
        <v>21</v>
      </c>
      <c r="D7" s="13" t="s">
        <v>22</v>
      </c>
      <c r="E7" s="13" t="s">
        <v>266</v>
      </c>
      <c r="F7" s="8">
        <v>20</v>
      </c>
      <c r="G7" s="12"/>
      <c r="H7" s="19">
        <f>F7*G7</f>
        <v>0</v>
      </c>
      <c r="I7" s="19">
        <f>G7*1.23</f>
        <v>0</v>
      </c>
      <c r="J7" s="19">
        <f>H7*1.23</f>
        <v>0</v>
      </c>
    </row>
    <row r="8" spans="1:10" ht="63.75">
      <c r="A8" s="8">
        <v>2</v>
      </c>
      <c r="B8" s="13" t="s">
        <v>20</v>
      </c>
      <c r="C8" s="13" t="s">
        <v>23</v>
      </c>
      <c r="D8" s="13" t="s">
        <v>24</v>
      </c>
      <c r="E8" s="13" t="s">
        <v>267</v>
      </c>
      <c r="F8" s="8">
        <v>20</v>
      </c>
      <c r="G8" s="12"/>
      <c r="H8" s="19">
        <f aca="true" t="shared" si="0" ref="H8:H13">F8*G8</f>
        <v>0</v>
      </c>
      <c r="I8" s="19">
        <f aca="true" t="shared" si="1" ref="I8:I13">G8*1.23</f>
        <v>0</v>
      </c>
      <c r="J8" s="19">
        <f aca="true" t="shared" si="2" ref="J8:J13">H8*1.23</f>
        <v>0</v>
      </c>
    </row>
    <row r="9" spans="1:10" ht="76.5">
      <c r="A9" s="8">
        <v>3</v>
      </c>
      <c r="B9" s="13" t="s">
        <v>20</v>
      </c>
      <c r="C9" s="13" t="s">
        <v>25</v>
      </c>
      <c r="D9" s="13" t="s">
        <v>22</v>
      </c>
      <c r="E9" s="13" t="s">
        <v>267</v>
      </c>
      <c r="F9" s="8">
        <v>20</v>
      </c>
      <c r="G9" s="12"/>
      <c r="H9" s="19">
        <f t="shared" si="0"/>
        <v>0</v>
      </c>
      <c r="I9" s="19">
        <f t="shared" si="1"/>
        <v>0</v>
      </c>
      <c r="J9" s="19">
        <f t="shared" si="2"/>
        <v>0</v>
      </c>
    </row>
    <row r="10" spans="1:10" ht="63.75">
      <c r="A10" s="8">
        <v>4</v>
      </c>
      <c r="B10" s="13" t="s">
        <v>20</v>
      </c>
      <c r="C10" s="13" t="s">
        <v>26</v>
      </c>
      <c r="D10" s="13" t="s">
        <v>27</v>
      </c>
      <c r="E10" s="13" t="s">
        <v>268</v>
      </c>
      <c r="F10" s="8">
        <v>20</v>
      </c>
      <c r="G10" s="12"/>
      <c r="H10" s="19">
        <f t="shared" si="0"/>
        <v>0</v>
      </c>
      <c r="I10" s="19">
        <f t="shared" si="1"/>
        <v>0</v>
      </c>
      <c r="J10" s="19">
        <f t="shared" si="2"/>
        <v>0</v>
      </c>
    </row>
    <row r="11" spans="1:10" ht="51">
      <c r="A11" s="8">
        <v>5</v>
      </c>
      <c r="B11" s="13" t="s">
        <v>20</v>
      </c>
      <c r="C11" s="13" t="s">
        <v>28</v>
      </c>
      <c r="D11" s="13" t="s">
        <v>29</v>
      </c>
      <c r="E11" s="13" t="s">
        <v>269</v>
      </c>
      <c r="F11" s="8">
        <v>20</v>
      </c>
      <c r="G11" s="12"/>
      <c r="H11" s="19">
        <f t="shared" si="0"/>
        <v>0</v>
      </c>
      <c r="I11" s="19">
        <f t="shared" si="1"/>
        <v>0</v>
      </c>
      <c r="J11" s="19">
        <f t="shared" si="2"/>
        <v>0</v>
      </c>
    </row>
    <row r="12" spans="1:10" ht="76.5">
      <c r="A12" s="8">
        <v>6</v>
      </c>
      <c r="B12" s="13" t="s">
        <v>20</v>
      </c>
      <c r="C12" s="13" t="s">
        <v>30</v>
      </c>
      <c r="D12" s="13" t="s">
        <v>31</v>
      </c>
      <c r="E12" s="13" t="s">
        <v>270</v>
      </c>
      <c r="F12" s="8">
        <v>20</v>
      </c>
      <c r="G12" s="12"/>
      <c r="H12" s="19">
        <f t="shared" si="0"/>
        <v>0</v>
      </c>
      <c r="I12" s="19">
        <f t="shared" si="1"/>
        <v>0</v>
      </c>
      <c r="J12" s="19">
        <f t="shared" si="2"/>
        <v>0</v>
      </c>
    </row>
    <row r="13" spans="1:10" ht="38.25">
      <c r="A13" s="8">
        <v>7</v>
      </c>
      <c r="B13" s="13" t="s">
        <v>32</v>
      </c>
      <c r="C13" s="13" t="s">
        <v>33</v>
      </c>
      <c r="D13" s="13" t="s">
        <v>29</v>
      </c>
      <c r="E13" s="13" t="s">
        <v>14</v>
      </c>
      <c r="F13" s="8">
        <v>20</v>
      </c>
      <c r="G13" s="12"/>
      <c r="H13" s="19">
        <f t="shared" si="0"/>
        <v>0</v>
      </c>
      <c r="I13" s="19">
        <f t="shared" si="1"/>
        <v>0</v>
      </c>
      <c r="J13" s="19">
        <f t="shared" si="2"/>
        <v>0</v>
      </c>
    </row>
    <row r="14" spans="1:10" ht="15.75">
      <c r="A14" s="25" t="s">
        <v>34</v>
      </c>
      <c r="B14" s="26"/>
      <c r="C14" s="26"/>
      <c r="D14" s="27"/>
      <c r="E14" s="1"/>
      <c r="F14" s="2"/>
      <c r="G14" s="3"/>
      <c r="H14" s="16" t="s">
        <v>1</v>
      </c>
      <c r="I14" s="16"/>
      <c r="J14" s="17"/>
    </row>
    <row r="15" spans="1:10" ht="38.25">
      <c r="A15" s="4" t="s">
        <v>35</v>
      </c>
      <c r="B15" s="4" t="s">
        <v>3</v>
      </c>
      <c r="C15" s="4" t="s">
        <v>4</v>
      </c>
      <c r="D15" s="5" t="s">
        <v>5</v>
      </c>
      <c r="E15" s="5" t="s">
        <v>6</v>
      </c>
      <c r="F15" s="6" t="s">
        <v>7</v>
      </c>
      <c r="G15" s="7" t="s">
        <v>8</v>
      </c>
      <c r="H15" s="18" t="s">
        <v>9</v>
      </c>
      <c r="I15" s="18" t="s">
        <v>10</v>
      </c>
      <c r="J15" s="18" t="s">
        <v>11</v>
      </c>
    </row>
    <row r="16" spans="1:10" ht="76.5">
      <c r="A16" s="8">
        <v>1</v>
      </c>
      <c r="B16" s="13" t="s">
        <v>36</v>
      </c>
      <c r="C16" s="13" t="s">
        <v>37</v>
      </c>
      <c r="D16" s="13" t="s">
        <v>38</v>
      </c>
      <c r="E16" s="13" t="s">
        <v>14</v>
      </c>
      <c r="F16" s="8">
        <v>36</v>
      </c>
      <c r="G16" s="12"/>
      <c r="H16" s="19">
        <f aca="true" t="shared" si="3" ref="H16">F16*G16</f>
        <v>0</v>
      </c>
      <c r="I16" s="19">
        <f aca="true" t="shared" si="4" ref="I16">G16*1.23</f>
        <v>0</v>
      </c>
      <c r="J16" s="19">
        <f aca="true" t="shared" si="5" ref="J16">H16*1.23</f>
        <v>0</v>
      </c>
    </row>
    <row r="17" spans="1:10" ht="63.75">
      <c r="A17" s="8">
        <v>2</v>
      </c>
      <c r="B17" s="13" t="s">
        <v>39</v>
      </c>
      <c r="C17" s="13" t="s">
        <v>40</v>
      </c>
      <c r="D17" s="13" t="s">
        <v>41</v>
      </c>
      <c r="E17" s="13" t="s">
        <v>14</v>
      </c>
      <c r="F17" s="8">
        <v>36</v>
      </c>
      <c r="G17" s="12"/>
      <c r="H17" s="19">
        <f aca="true" t="shared" si="6" ref="H17:H36">F17*G17</f>
        <v>0</v>
      </c>
      <c r="I17" s="19">
        <f aca="true" t="shared" si="7" ref="I17:I36">G17*1.23</f>
        <v>0</v>
      </c>
      <c r="J17" s="19">
        <f aca="true" t="shared" si="8" ref="J17:J36">H17*1.23</f>
        <v>0</v>
      </c>
    </row>
    <row r="18" spans="1:10" ht="140.25">
      <c r="A18" s="8">
        <v>3</v>
      </c>
      <c r="B18" s="13" t="s">
        <v>42</v>
      </c>
      <c r="C18" s="13" t="s">
        <v>43</v>
      </c>
      <c r="D18" s="13" t="s">
        <v>44</v>
      </c>
      <c r="E18" s="13" t="s">
        <v>14</v>
      </c>
      <c r="F18" s="8">
        <v>4</v>
      </c>
      <c r="G18" s="12"/>
      <c r="H18" s="19">
        <f t="shared" si="6"/>
        <v>0</v>
      </c>
      <c r="I18" s="19">
        <f t="shared" si="7"/>
        <v>0</v>
      </c>
      <c r="J18" s="19">
        <f t="shared" si="8"/>
        <v>0</v>
      </c>
    </row>
    <row r="19" spans="1:10" ht="140.25">
      <c r="A19" s="8">
        <v>4</v>
      </c>
      <c r="B19" s="13" t="s">
        <v>42</v>
      </c>
      <c r="C19" s="13" t="s">
        <v>43</v>
      </c>
      <c r="D19" s="13" t="s">
        <v>45</v>
      </c>
      <c r="E19" s="13" t="s">
        <v>14</v>
      </c>
      <c r="F19" s="8">
        <v>4</v>
      </c>
      <c r="G19" s="12"/>
      <c r="H19" s="19">
        <f t="shared" si="6"/>
        <v>0</v>
      </c>
      <c r="I19" s="19">
        <f t="shared" si="7"/>
        <v>0</v>
      </c>
      <c r="J19" s="19">
        <f t="shared" si="8"/>
        <v>0</v>
      </c>
    </row>
    <row r="20" spans="1:10" ht="25.5">
      <c r="A20" s="8">
        <v>5</v>
      </c>
      <c r="B20" s="13" t="s">
        <v>46</v>
      </c>
      <c r="C20" s="13" t="s">
        <v>47</v>
      </c>
      <c r="D20" s="13" t="s">
        <v>48</v>
      </c>
      <c r="E20" s="13" t="s">
        <v>271</v>
      </c>
      <c r="F20" s="8">
        <v>20</v>
      </c>
      <c r="G20" s="12"/>
      <c r="H20" s="19">
        <f t="shared" si="6"/>
        <v>0</v>
      </c>
      <c r="I20" s="19">
        <f t="shared" si="7"/>
        <v>0</v>
      </c>
      <c r="J20" s="19">
        <f t="shared" si="8"/>
        <v>0</v>
      </c>
    </row>
    <row r="21" spans="1:10" ht="25.5">
      <c r="A21" s="8">
        <v>6</v>
      </c>
      <c r="B21" s="13" t="s">
        <v>46</v>
      </c>
      <c r="C21" s="13" t="s">
        <v>49</v>
      </c>
      <c r="D21" s="13" t="s">
        <v>50</v>
      </c>
      <c r="E21" s="13" t="s">
        <v>272</v>
      </c>
      <c r="F21" s="8">
        <v>30</v>
      </c>
      <c r="G21" s="12"/>
      <c r="H21" s="19">
        <f t="shared" si="6"/>
        <v>0</v>
      </c>
      <c r="I21" s="19">
        <f t="shared" si="7"/>
        <v>0</v>
      </c>
      <c r="J21" s="19">
        <f t="shared" si="8"/>
        <v>0</v>
      </c>
    </row>
    <row r="22" spans="1:10" ht="38.25">
      <c r="A22" s="8">
        <v>7</v>
      </c>
      <c r="B22" s="13" t="s">
        <v>46</v>
      </c>
      <c r="C22" s="13" t="s">
        <v>47</v>
      </c>
      <c r="D22" s="13" t="s">
        <v>51</v>
      </c>
      <c r="E22" s="13" t="s">
        <v>271</v>
      </c>
      <c r="F22" s="8">
        <v>20</v>
      </c>
      <c r="G22" s="12"/>
      <c r="H22" s="19">
        <f t="shared" si="6"/>
        <v>0</v>
      </c>
      <c r="I22" s="19">
        <f t="shared" si="7"/>
        <v>0</v>
      </c>
      <c r="J22" s="19">
        <f t="shared" si="8"/>
        <v>0</v>
      </c>
    </row>
    <row r="23" spans="1:10" ht="25.5">
      <c r="A23" s="8">
        <v>8</v>
      </c>
      <c r="B23" s="13" t="s">
        <v>46</v>
      </c>
      <c r="C23" s="13" t="s">
        <v>52</v>
      </c>
      <c r="D23" s="13" t="s">
        <v>50</v>
      </c>
      <c r="E23" s="13" t="s">
        <v>271</v>
      </c>
      <c r="F23" s="8">
        <v>30</v>
      </c>
      <c r="G23" s="12"/>
      <c r="H23" s="19">
        <f t="shared" si="6"/>
        <v>0</v>
      </c>
      <c r="I23" s="19">
        <f t="shared" si="7"/>
        <v>0</v>
      </c>
      <c r="J23" s="19">
        <f t="shared" si="8"/>
        <v>0</v>
      </c>
    </row>
    <row r="24" spans="1:10" ht="25.5">
      <c r="A24" s="8">
        <v>9</v>
      </c>
      <c r="B24" s="13" t="s">
        <v>46</v>
      </c>
      <c r="C24" s="13" t="s">
        <v>53</v>
      </c>
      <c r="D24" s="13" t="s">
        <v>54</v>
      </c>
      <c r="E24" s="13" t="s">
        <v>271</v>
      </c>
      <c r="F24" s="8">
        <v>40</v>
      </c>
      <c r="G24" s="12"/>
      <c r="H24" s="19">
        <f t="shared" si="6"/>
        <v>0</v>
      </c>
      <c r="I24" s="19">
        <f t="shared" si="7"/>
        <v>0</v>
      </c>
      <c r="J24" s="19">
        <f t="shared" si="8"/>
        <v>0</v>
      </c>
    </row>
    <row r="25" spans="1:10" ht="51">
      <c r="A25" s="8">
        <v>10</v>
      </c>
      <c r="B25" s="13" t="s">
        <v>46</v>
      </c>
      <c r="C25" s="13" t="s">
        <v>55</v>
      </c>
      <c r="D25" s="13" t="s">
        <v>56</v>
      </c>
      <c r="E25" s="13" t="s">
        <v>273</v>
      </c>
      <c r="F25" s="8">
        <v>20</v>
      </c>
      <c r="G25" s="12"/>
      <c r="H25" s="19">
        <f t="shared" si="6"/>
        <v>0</v>
      </c>
      <c r="I25" s="19">
        <f t="shared" si="7"/>
        <v>0</v>
      </c>
      <c r="J25" s="19">
        <f t="shared" si="8"/>
        <v>0</v>
      </c>
    </row>
    <row r="26" spans="1:10" ht="25.5">
      <c r="A26" s="8">
        <v>11</v>
      </c>
      <c r="B26" s="13" t="s">
        <v>46</v>
      </c>
      <c r="C26" s="13" t="s">
        <v>57</v>
      </c>
      <c r="D26" s="13" t="s">
        <v>50</v>
      </c>
      <c r="E26" s="13" t="s">
        <v>274</v>
      </c>
      <c r="F26" s="8">
        <v>20</v>
      </c>
      <c r="G26" s="12"/>
      <c r="H26" s="19">
        <f t="shared" si="6"/>
        <v>0</v>
      </c>
      <c r="I26" s="19">
        <f t="shared" si="7"/>
        <v>0</v>
      </c>
      <c r="J26" s="19">
        <f t="shared" si="8"/>
        <v>0</v>
      </c>
    </row>
    <row r="27" spans="1:10" ht="25.5">
      <c r="A27" s="8">
        <v>12</v>
      </c>
      <c r="B27" s="13" t="s">
        <v>46</v>
      </c>
      <c r="C27" s="13" t="s">
        <v>58</v>
      </c>
      <c r="D27" s="13" t="s">
        <v>59</v>
      </c>
      <c r="E27" s="13" t="s">
        <v>274</v>
      </c>
      <c r="F27" s="8">
        <v>20</v>
      </c>
      <c r="G27" s="12"/>
      <c r="H27" s="19">
        <f t="shared" si="6"/>
        <v>0</v>
      </c>
      <c r="I27" s="19">
        <f t="shared" si="7"/>
        <v>0</v>
      </c>
      <c r="J27" s="19">
        <f t="shared" si="8"/>
        <v>0</v>
      </c>
    </row>
    <row r="28" spans="1:10" ht="52.5">
      <c r="A28" s="8">
        <v>13</v>
      </c>
      <c r="B28" s="13" t="s">
        <v>46</v>
      </c>
      <c r="C28" s="13" t="s">
        <v>60</v>
      </c>
      <c r="D28" s="13" t="s">
        <v>61</v>
      </c>
      <c r="E28" s="13" t="s">
        <v>275</v>
      </c>
      <c r="F28" s="8">
        <v>5</v>
      </c>
      <c r="G28" s="12"/>
      <c r="H28" s="19">
        <f t="shared" si="6"/>
        <v>0</v>
      </c>
      <c r="I28" s="19">
        <f t="shared" si="7"/>
        <v>0</v>
      </c>
      <c r="J28" s="19">
        <f t="shared" si="8"/>
        <v>0</v>
      </c>
    </row>
    <row r="29" spans="1:10" ht="38.25">
      <c r="A29" s="8">
        <v>14</v>
      </c>
      <c r="B29" s="13" t="s">
        <v>46</v>
      </c>
      <c r="C29" s="13" t="s">
        <v>58</v>
      </c>
      <c r="D29" s="13" t="s">
        <v>62</v>
      </c>
      <c r="E29" s="13" t="s">
        <v>274</v>
      </c>
      <c r="F29" s="8">
        <v>35</v>
      </c>
      <c r="G29" s="12"/>
      <c r="H29" s="19">
        <f t="shared" si="6"/>
        <v>0</v>
      </c>
      <c r="I29" s="19">
        <f t="shared" si="7"/>
        <v>0</v>
      </c>
      <c r="J29" s="19">
        <f t="shared" si="8"/>
        <v>0</v>
      </c>
    </row>
    <row r="30" spans="1:10" ht="38.25">
      <c r="A30" s="8">
        <v>15</v>
      </c>
      <c r="B30" s="13" t="s">
        <v>46</v>
      </c>
      <c r="C30" s="13" t="s">
        <v>63</v>
      </c>
      <c r="D30" s="13" t="s">
        <v>64</v>
      </c>
      <c r="E30" s="13" t="s">
        <v>273</v>
      </c>
      <c r="F30" s="8">
        <v>5</v>
      </c>
      <c r="G30" s="12"/>
      <c r="H30" s="19">
        <f t="shared" si="6"/>
        <v>0</v>
      </c>
      <c r="I30" s="19">
        <f t="shared" si="7"/>
        <v>0</v>
      </c>
      <c r="J30" s="19">
        <f t="shared" si="8"/>
        <v>0</v>
      </c>
    </row>
    <row r="31" spans="1:10" ht="51">
      <c r="A31" s="8">
        <v>16</v>
      </c>
      <c r="B31" s="13" t="s">
        <v>46</v>
      </c>
      <c r="C31" s="13" t="s">
        <v>65</v>
      </c>
      <c r="D31" s="13" t="s">
        <v>56</v>
      </c>
      <c r="E31" s="13" t="s">
        <v>273</v>
      </c>
      <c r="F31" s="8">
        <v>5</v>
      </c>
      <c r="G31" s="12"/>
      <c r="H31" s="19">
        <f t="shared" si="6"/>
        <v>0</v>
      </c>
      <c r="I31" s="19">
        <f t="shared" si="7"/>
        <v>0</v>
      </c>
      <c r="J31" s="19">
        <f t="shared" si="8"/>
        <v>0</v>
      </c>
    </row>
    <row r="32" spans="1:10" ht="51">
      <c r="A32" s="8">
        <v>17</v>
      </c>
      <c r="B32" s="13" t="s">
        <v>66</v>
      </c>
      <c r="C32" s="13" t="s">
        <v>67</v>
      </c>
      <c r="D32" s="13" t="s">
        <v>68</v>
      </c>
      <c r="E32" s="13" t="s">
        <v>276</v>
      </c>
      <c r="F32" s="8">
        <v>10</v>
      </c>
      <c r="G32" s="12"/>
      <c r="H32" s="19">
        <f t="shared" si="6"/>
        <v>0</v>
      </c>
      <c r="I32" s="19">
        <f t="shared" si="7"/>
        <v>0</v>
      </c>
      <c r="J32" s="19">
        <f t="shared" si="8"/>
        <v>0</v>
      </c>
    </row>
    <row r="33" spans="1:10" ht="51">
      <c r="A33" s="8">
        <v>18</v>
      </c>
      <c r="B33" s="13" t="s">
        <v>66</v>
      </c>
      <c r="C33" s="13" t="s">
        <v>67</v>
      </c>
      <c r="D33" s="13" t="s">
        <v>69</v>
      </c>
      <c r="E33" s="13" t="s">
        <v>276</v>
      </c>
      <c r="F33" s="8">
        <v>10</v>
      </c>
      <c r="G33" s="12"/>
      <c r="H33" s="19">
        <f t="shared" si="6"/>
        <v>0</v>
      </c>
      <c r="I33" s="19">
        <f t="shared" si="7"/>
        <v>0</v>
      </c>
      <c r="J33" s="19">
        <f t="shared" si="8"/>
        <v>0</v>
      </c>
    </row>
    <row r="34" spans="1:10" ht="38.25">
      <c r="A34" s="8">
        <v>19</v>
      </c>
      <c r="B34" s="13" t="s">
        <v>66</v>
      </c>
      <c r="C34" s="13" t="s">
        <v>67</v>
      </c>
      <c r="D34" s="13" t="s">
        <v>277</v>
      </c>
      <c r="E34" s="13" t="s">
        <v>70</v>
      </c>
      <c r="F34" s="8">
        <v>10</v>
      </c>
      <c r="G34" s="12"/>
      <c r="H34" s="19">
        <f t="shared" si="6"/>
        <v>0</v>
      </c>
      <c r="I34" s="19">
        <f t="shared" si="7"/>
        <v>0</v>
      </c>
      <c r="J34" s="19">
        <f t="shared" si="8"/>
        <v>0</v>
      </c>
    </row>
    <row r="35" spans="1:10" ht="63.75">
      <c r="A35" s="8">
        <v>20</v>
      </c>
      <c r="B35" s="13" t="s">
        <v>71</v>
      </c>
      <c r="C35" s="13" t="s">
        <v>72</v>
      </c>
      <c r="D35" s="13" t="s">
        <v>73</v>
      </c>
      <c r="E35" s="13" t="s">
        <v>14</v>
      </c>
      <c r="F35" s="8">
        <v>20</v>
      </c>
      <c r="G35" s="12"/>
      <c r="H35" s="19">
        <f t="shared" si="6"/>
        <v>0</v>
      </c>
      <c r="I35" s="19">
        <f t="shared" si="7"/>
        <v>0</v>
      </c>
      <c r="J35" s="19">
        <f t="shared" si="8"/>
        <v>0</v>
      </c>
    </row>
    <row r="36" spans="1:10" ht="63.75">
      <c r="A36" s="8">
        <v>21</v>
      </c>
      <c r="B36" s="13" t="s">
        <v>71</v>
      </c>
      <c r="C36" s="13" t="s">
        <v>74</v>
      </c>
      <c r="D36" s="13" t="s">
        <v>75</v>
      </c>
      <c r="E36" s="13" t="s">
        <v>14</v>
      </c>
      <c r="F36" s="8">
        <v>19</v>
      </c>
      <c r="G36" s="12"/>
      <c r="H36" s="19">
        <f t="shared" si="6"/>
        <v>0</v>
      </c>
      <c r="I36" s="19">
        <f t="shared" si="7"/>
        <v>0</v>
      </c>
      <c r="J36" s="19">
        <f t="shared" si="8"/>
        <v>0</v>
      </c>
    </row>
    <row r="37" spans="1:10" ht="15.75">
      <c r="A37" s="28" t="s">
        <v>76</v>
      </c>
      <c r="B37" s="29"/>
      <c r="C37" s="29"/>
      <c r="D37" s="30"/>
      <c r="E37" s="1"/>
      <c r="F37" s="2"/>
      <c r="G37" s="3"/>
      <c r="H37" s="16" t="s">
        <v>1</v>
      </c>
      <c r="I37" s="16"/>
      <c r="J37" s="17"/>
    </row>
    <row r="38" spans="1:10" ht="38.25">
      <c r="A38" s="4" t="s">
        <v>77</v>
      </c>
      <c r="B38" s="4" t="s">
        <v>3</v>
      </c>
      <c r="C38" s="4" t="s">
        <v>4</v>
      </c>
      <c r="D38" s="5" t="s">
        <v>5</v>
      </c>
      <c r="E38" s="5" t="s">
        <v>6</v>
      </c>
      <c r="F38" s="6" t="s">
        <v>7</v>
      </c>
      <c r="G38" s="7" t="s">
        <v>8</v>
      </c>
      <c r="H38" s="18" t="s">
        <v>9</v>
      </c>
      <c r="I38" s="18" t="s">
        <v>10</v>
      </c>
      <c r="J38" s="18" t="s">
        <v>11</v>
      </c>
    </row>
    <row r="39" spans="1:10" ht="63.75">
      <c r="A39" s="8">
        <v>1</v>
      </c>
      <c r="B39" s="13" t="s">
        <v>78</v>
      </c>
      <c r="C39" s="13" t="s">
        <v>79</v>
      </c>
      <c r="D39" s="13" t="s">
        <v>80</v>
      </c>
      <c r="E39" s="13" t="s">
        <v>14</v>
      </c>
      <c r="F39" s="8">
        <v>20</v>
      </c>
      <c r="G39" s="12"/>
      <c r="H39" s="19">
        <f aca="true" t="shared" si="9" ref="H39">F39*G39</f>
        <v>0</v>
      </c>
      <c r="I39" s="19">
        <f aca="true" t="shared" si="10" ref="I39">G39*1.23</f>
        <v>0</v>
      </c>
      <c r="J39" s="19">
        <f aca="true" t="shared" si="11" ref="J39">H39*1.23</f>
        <v>0</v>
      </c>
    </row>
    <row r="40" spans="1:10" ht="63.75">
      <c r="A40" s="8" t="s">
        <v>81</v>
      </c>
      <c r="B40" s="13" t="s">
        <v>82</v>
      </c>
      <c r="C40" s="13" t="s">
        <v>83</v>
      </c>
      <c r="D40" s="13" t="s">
        <v>84</v>
      </c>
      <c r="E40" s="13" t="s">
        <v>14</v>
      </c>
      <c r="F40" s="8">
        <v>20</v>
      </c>
      <c r="G40" s="12"/>
      <c r="H40" s="19">
        <f aca="true" t="shared" si="12" ref="H40:H58">F40*G40</f>
        <v>0</v>
      </c>
      <c r="I40" s="19">
        <f aca="true" t="shared" si="13" ref="I40:I58">G40*1.23</f>
        <v>0</v>
      </c>
      <c r="J40" s="19">
        <f aca="true" t="shared" si="14" ref="J40:J58">H40*1.23</f>
        <v>0</v>
      </c>
    </row>
    <row r="41" spans="1:10" ht="63.75">
      <c r="A41" s="8" t="s">
        <v>85</v>
      </c>
      <c r="B41" s="13" t="s">
        <v>82</v>
      </c>
      <c r="C41" s="13" t="s">
        <v>86</v>
      </c>
      <c r="D41" s="13" t="s">
        <v>87</v>
      </c>
      <c r="E41" s="13" t="s">
        <v>14</v>
      </c>
      <c r="F41" s="8">
        <v>20</v>
      </c>
      <c r="G41" s="12"/>
      <c r="H41" s="19">
        <f t="shared" si="12"/>
        <v>0</v>
      </c>
      <c r="I41" s="19">
        <f t="shared" si="13"/>
        <v>0</v>
      </c>
      <c r="J41" s="19">
        <f t="shared" si="14"/>
        <v>0</v>
      </c>
    </row>
    <row r="42" spans="1:10" ht="63.75">
      <c r="A42" s="8" t="s">
        <v>88</v>
      </c>
      <c r="B42" s="13" t="s">
        <v>82</v>
      </c>
      <c r="C42" s="13" t="s">
        <v>89</v>
      </c>
      <c r="D42" s="13" t="s">
        <v>90</v>
      </c>
      <c r="E42" s="13" t="s">
        <v>14</v>
      </c>
      <c r="F42" s="8">
        <v>20</v>
      </c>
      <c r="G42" s="12"/>
      <c r="H42" s="19">
        <f t="shared" si="12"/>
        <v>0</v>
      </c>
      <c r="I42" s="19">
        <f t="shared" si="13"/>
        <v>0</v>
      </c>
      <c r="J42" s="19">
        <f t="shared" si="14"/>
        <v>0</v>
      </c>
    </row>
    <row r="43" spans="1:10" ht="38.25">
      <c r="A43" s="8" t="s">
        <v>91</v>
      </c>
      <c r="B43" s="13" t="s">
        <v>92</v>
      </c>
      <c r="C43" s="13" t="s">
        <v>93</v>
      </c>
      <c r="D43" s="13" t="s">
        <v>94</v>
      </c>
      <c r="E43" s="13" t="s">
        <v>278</v>
      </c>
      <c r="F43" s="8">
        <v>2</v>
      </c>
      <c r="G43" s="12"/>
      <c r="H43" s="19">
        <f t="shared" si="12"/>
        <v>0</v>
      </c>
      <c r="I43" s="19">
        <f t="shared" si="13"/>
        <v>0</v>
      </c>
      <c r="J43" s="19">
        <f t="shared" si="14"/>
        <v>0</v>
      </c>
    </row>
    <row r="44" spans="1:10" ht="114.75">
      <c r="A44" s="8" t="s">
        <v>95</v>
      </c>
      <c r="B44" s="13" t="s">
        <v>82</v>
      </c>
      <c r="C44" s="13" t="s">
        <v>96</v>
      </c>
      <c r="D44" s="13" t="s">
        <v>97</v>
      </c>
      <c r="E44" s="13" t="s">
        <v>14</v>
      </c>
      <c r="F44" s="8">
        <v>20</v>
      </c>
      <c r="G44" s="12"/>
      <c r="H44" s="19">
        <f t="shared" si="12"/>
        <v>0</v>
      </c>
      <c r="I44" s="19">
        <f t="shared" si="13"/>
        <v>0</v>
      </c>
      <c r="J44" s="19">
        <f t="shared" si="14"/>
        <v>0</v>
      </c>
    </row>
    <row r="45" spans="1:10" ht="76.5">
      <c r="A45" s="8" t="s">
        <v>98</v>
      </c>
      <c r="B45" s="13" t="s">
        <v>99</v>
      </c>
      <c r="C45" s="13" t="s">
        <v>100</v>
      </c>
      <c r="D45" s="13" t="s">
        <v>101</v>
      </c>
      <c r="E45" s="13" t="s">
        <v>14</v>
      </c>
      <c r="F45" s="8">
        <v>20</v>
      </c>
      <c r="G45" s="12"/>
      <c r="H45" s="19">
        <f t="shared" si="12"/>
        <v>0</v>
      </c>
      <c r="I45" s="19">
        <f t="shared" si="13"/>
        <v>0</v>
      </c>
      <c r="J45" s="19">
        <f t="shared" si="14"/>
        <v>0</v>
      </c>
    </row>
    <row r="46" spans="1:10" ht="76.5">
      <c r="A46" s="8" t="s">
        <v>102</v>
      </c>
      <c r="B46" s="13" t="s">
        <v>103</v>
      </c>
      <c r="C46" s="13" t="s">
        <v>104</v>
      </c>
      <c r="D46" s="13" t="s">
        <v>105</v>
      </c>
      <c r="E46" s="13" t="s">
        <v>14</v>
      </c>
      <c r="F46" s="8">
        <v>20</v>
      </c>
      <c r="G46" s="12"/>
      <c r="H46" s="19">
        <f t="shared" si="12"/>
        <v>0</v>
      </c>
      <c r="I46" s="19">
        <f t="shared" si="13"/>
        <v>0</v>
      </c>
      <c r="J46" s="19">
        <f t="shared" si="14"/>
        <v>0</v>
      </c>
    </row>
    <row r="47" spans="1:10" ht="31.5" customHeight="1">
      <c r="A47" s="8" t="s">
        <v>106</v>
      </c>
      <c r="B47" s="13" t="s">
        <v>103</v>
      </c>
      <c r="C47" s="13" t="s">
        <v>107</v>
      </c>
      <c r="D47" s="13" t="s">
        <v>108</v>
      </c>
      <c r="E47" s="13" t="s">
        <v>14</v>
      </c>
      <c r="F47" s="8">
        <v>20</v>
      </c>
      <c r="G47" s="12"/>
      <c r="H47" s="19">
        <f t="shared" si="12"/>
        <v>0</v>
      </c>
      <c r="I47" s="19">
        <f t="shared" si="13"/>
        <v>0</v>
      </c>
      <c r="J47" s="19">
        <f t="shared" si="14"/>
        <v>0</v>
      </c>
    </row>
    <row r="48" spans="1:10" ht="51">
      <c r="A48" s="8" t="s">
        <v>109</v>
      </c>
      <c r="B48" s="13" t="s">
        <v>103</v>
      </c>
      <c r="C48" s="13" t="s">
        <v>110</v>
      </c>
      <c r="D48" s="13" t="s">
        <v>111</v>
      </c>
      <c r="E48" s="13" t="s">
        <v>14</v>
      </c>
      <c r="F48" s="8">
        <v>20</v>
      </c>
      <c r="G48" s="12"/>
      <c r="H48" s="19">
        <f t="shared" si="12"/>
        <v>0</v>
      </c>
      <c r="I48" s="19">
        <f t="shared" si="13"/>
        <v>0</v>
      </c>
      <c r="J48" s="19">
        <f t="shared" si="14"/>
        <v>0</v>
      </c>
    </row>
    <row r="49" spans="1:10" ht="102">
      <c r="A49" s="8" t="s">
        <v>112</v>
      </c>
      <c r="B49" s="13" t="s">
        <v>113</v>
      </c>
      <c r="C49" s="13" t="s">
        <v>114</v>
      </c>
      <c r="D49" s="13" t="s">
        <v>115</v>
      </c>
      <c r="E49" s="13" t="s">
        <v>14</v>
      </c>
      <c r="F49" s="8">
        <v>20</v>
      </c>
      <c r="G49" s="12"/>
      <c r="H49" s="19">
        <f t="shared" si="12"/>
        <v>0</v>
      </c>
      <c r="I49" s="19">
        <f t="shared" si="13"/>
        <v>0</v>
      </c>
      <c r="J49" s="19">
        <f t="shared" si="14"/>
        <v>0</v>
      </c>
    </row>
    <row r="50" spans="1:10" ht="165.75">
      <c r="A50" s="8" t="s">
        <v>116</v>
      </c>
      <c r="B50" s="13" t="s">
        <v>117</v>
      </c>
      <c r="C50" s="13" t="s">
        <v>118</v>
      </c>
      <c r="D50" s="13" t="s">
        <v>119</v>
      </c>
      <c r="E50" s="13" t="s">
        <v>14</v>
      </c>
      <c r="F50" s="8">
        <v>20</v>
      </c>
      <c r="G50" s="12"/>
      <c r="H50" s="19">
        <f t="shared" si="12"/>
        <v>0</v>
      </c>
      <c r="I50" s="19">
        <f t="shared" si="13"/>
        <v>0</v>
      </c>
      <c r="J50" s="19">
        <f t="shared" si="14"/>
        <v>0</v>
      </c>
    </row>
    <row r="51" spans="1:10" ht="76.5">
      <c r="A51" s="8" t="s">
        <v>120</v>
      </c>
      <c r="B51" s="13" t="s">
        <v>117</v>
      </c>
      <c r="C51" s="13" t="s">
        <v>121</v>
      </c>
      <c r="D51" s="13" t="s">
        <v>122</v>
      </c>
      <c r="E51" s="13" t="s">
        <v>14</v>
      </c>
      <c r="F51" s="8">
        <v>20</v>
      </c>
      <c r="G51" s="12"/>
      <c r="H51" s="19">
        <f t="shared" si="12"/>
        <v>0</v>
      </c>
      <c r="I51" s="19">
        <f t="shared" si="13"/>
        <v>0</v>
      </c>
      <c r="J51" s="19">
        <f t="shared" si="14"/>
        <v>0</v>
      </c>
    </row>
    <row r="52" spans="1:10" ht="114.75">
      <c r="A52" s="8" t="s">
        <v>123</v>
      </c>
      <c r="B52" s="13" t="s">
        <v>117</v>
      </c>
      <c r="C52" s="13" t="s">
        <v>124</v>
      </c>
      <c r="D52" s="13" t="s">
        <v>125</v>
      </c>
      <c r="E52" s="13" t="s">
        <v>14</v>
      </c>
      <c r="F52" s="8">
        <v>10</v>
      </c>
      <c r="G52" s="12"/>
      <c r="H52" s="19">
        <f t="shared" si="12"/>
        <v>0</v>
      </c>
      <c r="I52" s="19">
        <f t="shared" si="13"/>
        <v>0</v>
      </c>
      <c r="J52" s="19">
        <f t="shared" si="14"/>
        <v>0</v>
      </c>
    </row>
    <row r="53" spans="1:10" ht="127.5">
      <c r="A53" s="8" t="s">
        <v>126</v>
      </c>
      <c r="B53" s="13" t="s">
        <v>117</v>
      </c>
      <c r="C53" s="13" t="s">
        <v>127</v>
      </c>
      <c r="D53" s="13" t="s">
        <v>128</v>
      </c>
      <c r="E53" s="13" t="s">
        <v>279</v>
      </c>
      <c r="F53" s="8">
        <v>10</v>
      </c>
      <c r="G53" s="12"/>
      <c r="H53" s="19">
        <f t="shared" si="12"/>
        <v>0</v>
      </c>
      <c r="I53" s="19">
        <f t="shared" si="13"/>
        <v>0</v>
      </c>
      <c r="J53" s="19">
        <f t="shared" si="14"/>
        <v>0</v>
      </c>
    </row>
    <row r="54" spans="1:10" ht="38.25">
      <c r="A54" s="8" t="s">
        <v>129</v>
      </c>
      <c r="B54" s="13" t="s">
        <v>117</v>
      </c>
      <c r="C54" s="13" t="s">
        <v>130</v>
      </c>
      <c r="D54" s="13" t="s">
        <v>131</v>
      </c>
      <c r="E54" s="13" t="s">
        <v>14</v>
      </c>
      <c r="F54" s="8">
        <v>10</v>
      </c>
      <c r="G54" s="12"/>
      <c r="H54" s="19">
        <f t="shared" si="12"/>
        <v>0</v>
      </c>
      <c r="I54" s="19">
        <f t="shared" si="13"/>
        <v>0</v>
      </c>
      <c r="J54" s="19">
        <f t="shared" si="14"/>
        <v>0</v>
      </c>
    </row>
    <row r="55" spans="1:10" ht="51">
      <c r="A55" s="8" t="s">
        <v>132</v>
      </c>
      <c r="B55" s="13" t="s">
        <v>133</v>
      </c>
      <c r="C55" s="13" t="s">
        <v>134</v>
      </c>
      <c r="D55" s="13" t="s">
        <v>135</v>
      </c>
      <c r="E55" s="13" t="s">
        <v>14</v>
      </c>
      <c r="F55" s="8">
        <v>10</v>
      </c>
      <c r="G55" s="12"/>
      <c r="H55" s="19">
        <f t="shared" si="12"/>
        <v>0</v>
      </c>
      <c r="I55" s="19">
        <f t="shared" si="13"/>
        <v>0</v>
      </c>
      <c r="J55" s="19">
        <f t="shared" si="14"/>
        <v>0</v>
      </c>
    </row>
    <row r="56" spans="1:10" ht="51">
      <c r="A56" s="8" t="s">
        <v>136</v>
      </c>
      <c r="B56" s="13" t="s">
        <v>133</v>
      </c>
      <c r="C56" s="13" t="s">
        <v>137</v>
      </c>
      <c r="D56" s="13" t="s">
        <v>138</v>
      </c>
      <c r="E56" s="13" t="s">
        <v>14</v>
      </c>
      <c r="F56" s="8">
        <v>20</v>
      </c>
      <c r="G56" s="12"/>
      <c r="H56" s="19">
        <f t="shared" si="12"/>
        <v>0</v>
      </c>
      <c r="I56" s="19">
        <f t="shared" si="13"/>
        <v>0</v>
      </c>
      <c r="J56" s="19">
        <f t="shared" si="14"/>
        <v>0</v>
      </c>
    </row>
    <row r="57" spans="1:10" ht="38.25">
      <c r="A57" s="8" t="s">
        <v>139</v>
      </c>
      <c r="B57" s="13" t="s">
        <v>133</v>
      </c>
      <c r="C57" s="13" t="s">
        <v>140</v>
      </c>
      <c r="D57" s="13" t="s">
        <v>141</v>
      </c>
      <c r="E57" s="13" t="s">
        <v>280</v>
      </c>
      <c r="F57" s="8">
        <v>20</v>
      </c>
      <c r="G57" s="12"/>
      <c r="H57" s="19">
        <f t="shared" si="12"/>
        <v>0</v>
      </c>
      <c r="I57" s="19">
        <f t="shared" si="13"/>
        <v>0</v>
      </c>
      <c r="J57" s="19">
        <f t="shared" si="14"/>
        <v>0</v>
      </c>
    </row>
    <row r="58" spans="1:10" ht="76.5">
      <c r="A58" s="8" t="s">
        <v>142</v>
      </c>
      <c r="B58" s="13" t="s">
        <v>143</v>
      </c>
      <c r="C58" s="13" t="s">
        <v>144</v>
      </c>
      <c r="D58" s="13" t="s">
        <v>145</v>
      </c>
      <c r="E58" s="13" t="s">
        <v>14</v>
      </c>
      <c r="F58" s="8">
        <v>20</v>
      </c>
      <c r="G58" s="12"/>
      <c r="H58" s="19">
        <f t="shared" si="12"/>
        <v>0</v>
      </c>
      <c r="I58" s="19">
        <f t="shared" si="13"/>
        <v>0</v>
      </c>
      <c r="J58" s="19">
        <f t="shared" si="14"/>
        <v>0</v>
      </c>
    </row>
    <row r="59" spans="1:10" ht="15.75">
      <c r="A59" s="25" t="s">
        <v>146</v>
      </c>
      <c r="B59" s="26"/>
      <c r="C59" s="26"/>
      <c r="D59" s="27"/>
      <c r="E59" s="1"/>
      <c r="F59" s="2"/>
      <c r="G59" s="3"/>
      <c r="H59" s="16" t="s">
        <v>1</v>
      </c>
      <c r="I59" s="16"/>
      <c r="J59" s="17"/>
    </row>
    <row r="60" spans="1:10" ht="38.25">
      <c r="A60" s="4" t="s">
        <v>147</v>
      </c>
      <c r="B60" s="4" t="s">
        <v>3</v>
      </c>
      <c r="C60" s="4" t="s">
        <v>4</v>
      </c>
      <c r="D60" s="5" t="s">
        <v>5</v>
      </c>
      <c r="E60" s="5" t="s">
        <v>6</v>
      </c>
      <c r="F60" s="6" t="s">
        <v>7</v>
      </c>
      <c r="G60" s="7" t="s">
        <v>8</v>
      </c>
      <c r="H60" s="18" t="s">
        <v>9</v>
      </c>
      <c r="I60" s="18" t="s">
        <v>10</v>
      </c>
      <c r="J60" s="18" t="s">
        <v>11</v>
      </c>
    </row>
    <row r="61" spans="1:10" ht="63.75">
      <c r="A61" s="8">
        <v>1</v>
      </c>
      <c r="B61" s="13" t="s">
        <v>148</v>
      </c>
      <c r="C61" s="13" t="s">
        <v>149</v>
      </c>
      <c r="D61" s="13" t="s">
        <v>150</v>
      </c>
      <c r="E61" s="13" t="s">
        <v>14</v>
      </c>
      <c r="F61" s="8">
        <v>9</v>
      </c>
      <c r="G61" s="12"/>
      <c r="H61" s="19">
        <f aca="true" t="shared" si="15" ref="H61">F61*G61</f>
        <v>0</v>
      </c>
      <c r="I61" s="19">
        <f aca="true" t="shared" si="16" ref="I61">G61*1.23</f>
        <v>0</v>
      </c>
      <c r="J61" s="19">
        <f aca="true" t="shared" si="17" ref="J61">H61*1.23</f>
        <v>0</v>
      </c>
    </row>
    <row r="62" spans="1:10" ht="63.75">
      <c r="A62" s="8">
        <v>2</v>
      </c>
      <c r="B62" s="13" t="s">
        <v>148</v>
      </c>
      <c r="C62" s="13" t="s">
        <v>149</v>
      </c>
      <c r="D62" s="13" t="s">
        <v>151</v>
      </c>
      <c r="E62" s="13" t="s">
        <v>14</v>
      </c>
      <c r="F62" s="8">
        <v>9</v>
      </c>
      <c r="G62" s="12"/>
      <c r="H62" s="19">
        <f aca="true" t="shared" si="18" ref="H62:H87">F62*G62</f>
        <v>0</v>
      </c>
      <c r="I62" s="19">
        <f aca="true" t="shared" si="19" ref="I62:I87">G62*1.23</f>
        <v>0</v>
      </c>
      <c r="J62" s="19">
        <f aca="true" t="shared" si="20" ref="J62:J87">H62*1.23</f>
        <v>0</v>
      </c>
    </row>
    <row r="63" spans="1:10" ht="25.5">
      <c r="A63" s="8">
        <v>3</v>
      </c>
      <c r="B63" s="13" t="s">
        <v>148</v>
      </c>
      <c r="C63" s="13" t="s">
        <v>152</v>
      </c>
      <c r="D63" s="13" t="s">
        <v>153</v>
      </c>
      <c r="E63" s="13" t="s">
        <v>70</v>
      </c>
      <c r="F63" s="8">
        <v>2</v>
      </c>
      <c r="G63" s="12"/>
      <c r="H63" s="19">
        <f t="shared" si="18"/>
        <v>0</v>
      </c>
      <c r="I63" s="19">
        <f t="shared" si="19"/>
        <v>0</v>
      </c>
      <c r="J63" s="19">
        <f t="shared" si="20"/>
        <v>0</v>
      </c>
    </row>
    <row r="64" spans="1:10" ht="25.5">
      <c r="A64" s="8">
        <v>4</v>
      </c>
      <c r="B64" s="13" t="s">
        <v>148</v>
      </c>
      <c r="C64" s="13" t="s">
        <v>154</v>
      </c>
      <c r="D64" s="13" t="s">
        <v>155</v>
      </c>
      <c r="E64" s="13" t="s">
        <v>14</v>
      </c>
      <c r="F64" s="8">
        <v>9</v>
      </c>
      <c r="G64" s="12"/>
      <c r="H64" s="19">
        <f t="shared" si="18"/>
        <v>0</v>
      </c>
      <c r="I64" s="19">
        <f t="shared" si="19"/>
        <v>0</v>
      </c>
      <c r="J64" s="19">
        <f t="shared" si="20"/>
        <v>0</v>
      </c>
    </row>
    <row r="65" spans="1:10" ht="178.5">
      <c r="A65" s="8">
        <v>5</v>
      </c>
      <c r="B65" s="13" t="s">
        <v>156</v>
      </c>
      <c r="C65" s="13" t="s">
        <v>157</v>
      </c>
      <c r="D65" s="13" t="s">
        <v>158</v>
      </c>
      <c r="E65" s="13" t="s">
        <v>14</v>
      </c>
      <c r="F65" s="8">
        <v>9</v>
      </c>
      <c r="G65" s="12"/>
      <c r="H65" s="19">
        <f t="shared" si="18"/>
        <v>0</v>
      </c>
      <c r="I65" s="19">
        <f t="shared" si="19"/>
        <v>0</v>
      </c>
      <c r="J65" s="19">
        <f t="shared" si="20"/>
        <v>0</v>
      </c>
    </row>
    <row r="66" spans="1:10" ht="127.5">
      <c r="A66" s="8">
        <v>6</v>
      </c>
      <c r="B66" s="13" t="s">
        <v>159</v>
      </c>
      <c r="C66" s="13" t="s">
        <v>160</v>
      </c>
      <c r="D66" s="13" t="s">
        <v>161</v>
      </c>
      <c r="E66" s="13" t="s">
        <v>14</v>
      </c>
      <c r="F66" s="8">
        <v>4</v>
      </c>
      <c r="G66" s="12"/>
      <c r="H66" s="19">
        <f t="shared" si="18"/>
        <v>0</v>
      </c>
      <c r="I66" s="19">
        <f t="shared" si="19"/>
        <v>0</v>
      </c>
      <c r="J66" s="19">
        <f t="shared" si="20"/>
        <v>0</v>
      </c>
    </row>
    <row r="67" spans="1:10" ht="204">
      <c r="A67" s="8">
        <v>7</v>
      </c>
      <c r="B67" s="13" t="s">
        <v>162</v>
      </c>
      <c r="C67" s="13" t="s">
        <v>163</v>
      </c>
      <c r="D67" s="13" t="s">
        <v>164</v>
      </c>
      <c r="E67" s="13" t="s">
        <v>14</v>
      </c>
      <c r="F67" s="8">
        <v>9</v>
      </c>
      <c r="G67" s="12"/>
      <c r="H67" s="19">
        <f t="shared" si="18"/>
        <v>0</v>
      </c>
      <c r="I67" s="19">
        <f t="shared" si="19"/>
        <v>0</v>
      </c>
      <c r="J67" s="19">
        <f t="shared" si="20"/>
        <v>0</v>
      </c>
    </row>
    <row r="68" spans="1:10" ht="63.75">
      <c r="A68" s="8">
        <v>8</v>
      </c>
      <c r="B68" s="13" t="s">
        <v>162</v>
      </c>
      <c r="C68" s="13" t="s">
        <v>165</v>
      </c>
      <c r="D68" s="13" t="s">
        <v>166</v>
      </c>
      <c r="E68" s="13" t="s">
        <v>14</v>
      </c>
      <c r="F68" s="8">
        <v>18</v>
      </c>
      <c r="G68" s="12"/>
      <c r="H68" s="19">
        <f t="shared" si="18"/>
        <v>0</v>
      </c>
      <c r="I68" s="19">
        <f t="shared" si="19"/>
        <v>0</v>
      </c>
      <c r="J68" s="19">
        <f t="shared" si="20"/>
        <v>0</v>
      </c>
    </row>
    <row r="69" spans="1:10" ht="114.75">
      <c r="A69" s="8">
        <v>9</v>
      </c>
      <c r="B69" s="13" t="s">
        <v>167</v>
      </c>
      <c r="C69" s="13" t="s">
        <v>168</v>
      </c>
      <c r="D69" s="13" t="s">
        <v>169</v>
      </c>
      <c r="E69" s="13" t="s">
        <v>14</v>
      </c>
      <c r="F69" s="8">
        <v>4</v>
      </c>
      <c r="G69" s="12"/>
      <c r="H69" s="19">
        <f t="shared" si="18"/>
        <v>0</v>
      </c>
      <c r="I69" s="19">
        <f t="shared" si="19"/>
        <v>0</v>
      </c>
      <c r="J69" s="19">
        <f t="shared" si="20"/>
        <v>0</v>
      </c>
    </row>
    <row r="70" spans="1:10" ht="25.5">
      <c r="A70" s="8">
        <v>10</v>
      </c>
      <c r="B70" s="13" t="s">
        <v>170</v>
      </c>
      <c r="C70" s="13" t="s">
        <v>171</v>
      </c>
      <c r="D70" s="13" t="s">
        <v>172</v>
      </c>
      <c r="E70" s="13" t="s">
        <v>14</v>
      </c>
      <c r="F70" s="8">
        <v>7</v>
      </c>
      <c r="G70" s="12"/>
      <c r="H70" s="19">
        <f t="shared" si="18"/>
        <v>0</v>
      </c>
      <c r="I70" s="19">
        <f t="shared" si="19"/>
        <v>0</v>
      </c>
      <c r="J70" s="19">
        <f t="shared" si="20"/>
        <v>0</v>
      </c>
    </row>
    <row r="71" spans="1:10" ht="63.75">
      <c r="A71" s="8">
        <v>11</v>
      </c>
      <c r="B71" s="13" t="s">
        <v>173</v>
      </c>
      <c r="C71" s="13" t="s">
        <v>174</v>
      </c>
      <c r="D71" s="13" t="s">
        <v>175</v>
      </c>
      <c r="E71" s="13" t="s">
        <v>14</v>
      </c>
      <c r="F71" s="8">
        <v>18</v>
      </c>
      <c r="G71" s="12"/>
      <c r="H71" s="19">
        <f t="shared" si="18"/>
        <v>0</v>
      </c>
      <c r="I71" s="19">
        <f t="shared" si="19"/>
        <v>0</v>
      </c>
      <c r="J71" s="19">
        <f t="shared" si="20"/>
        <v>0</v>
      </c>
    </row>
    <row r="72" spans="1:10" ht="89.25">
      <c r="A72" s="8">
        <v>12</v>
      </c>
      <c r="B72" s="13" t="s">
        <v>176</v>
      </c>
      <c r="C72" s="13" t="s">
        <v>177</v>
      </c>
      <c r="D72" s="13" t="s">
        <v>178</v>
      </c>
      <c r="E72" s="13" t="s">
        <v>14</v>
      </c>
      <c r="F72" s="8">
        <v>2</v>
      </c>
      <c r="G72" s="12"/>
      <c r="H72" s="19">
        <f t="shared" si="18"/>
        <v>0</v>
      </c>
      <c r="I72" s="19">
        <f t="shared" si="19"/>
        <v>0</v>
      </c>
      <c r="J72" s="19">
        <f t="shared" si="20"/>
        <v>0</v>
      </c>
    </row>
    <row r="73" spans="1:10" ht="25.5">
      <c r="A73" s="8">
        <v>13</v>
      </c>
      <c r="B73" s="13" t="s">
        <v>179</v>
      </c>
      <c r="C73" s="13" t="s">
        <v>180</v>
      </c>
      <c r="D73" s="13"/>
      <c r="E73" s="13" t="s">
        <v>280</v>
      </c>
      <c r="F73" s="8">
        <v>3</v>
      </c>
      <c r="G73" s="12"/>
      <c r="H73" s="19">
        <f t="shared" si="18"/>
        <v>0</v>
      </c>
      <c r="I73" s="19">
        <f t="shared" si="19"/>
        <v>0</v>
      </c>
      <c r="J73" s="19">
        <f t="shared" si="20"/>
        <v>0</v>
      </c>
    </row>
    <row r="74" spans="1:10" ht="25.5">
      <c r="A74" s="8">
        <v>14</v>
      </c>
      <c r="B74" s="13" t="s">
        <v>179</v>
      </c>
      <c r="C74" s="13" t="s">
        <v>181</v>
      </c>
      <c r="D74" s="13"/>
      <c r="E74" s="13" t="s">
        <v>280</v>
      </c>
      <c r="F74" s="8">
        <v>3</v>
      </c>
      <c r="G74" s="12"/>
      <c r="H74" s="19">
        <f t="shared" si="18"/>
        <v>0</v>
      </c>
      <c r="I74" s="19">
        <f t="shared" si="19"/>
        <v>0</v>
      </c>
      <c r="J74" s="19">
        <f t="shared" si="20"/>
        <v>0</v>
      </c>
    </row>
    <row r="75" spans="1:10" ht="25.5">
      <c r="A75" s="8">
        <v>15</v>
      </c>
      <c r="B75" s="13" t="s">
        <v>179</v>
      </c>
      <c r="C75" s="13" t="s">
        <v>182</v>
      </c>
      <c r="D75" s="13"/>
      <c r="E75" s="13" t="s">
        <v>280</v>
      </c>
      <c r="F75" s="8">
        <v>4</v>
      </c>
      <c r="G75" s="12"/>
      <c r="H75" s="19">
        <f t="shared" si="18"/>
        <v>0</v>
      </c>
      <c r="I75" s="19">
        <f t="shared" si="19"/>
        <v>0</v>
      </c>
      <c r="J75" s="19">
        <f t="shared" si="20"/>
        <v>0</v>
      </c>
    </row>
    <row r="76" spans="1:10" ht="25.5">
      <c r="A76" s="8">
        <v>16</v>
      </c>
      <c r="B76" s="13" t="s">
        <v>179</v>
      </c>
      <c r="C76" s="13" t="s">
        <v>183</v>
      </c>
      <c r="D76" s="13"/>
      <c r="E76" s="13" t="s">
        <v>280</v>
      </c>
      <c r="F76" s="8">
        <v>4</v>
      </c>
      <c r="G76" s="12"/>
      <c r="H76" s="19">
        <f t="shared" si="18"/>
        <v>0</v>
      </c>
      <c r="I76" s="19">
        <f t="shared" si="19"/>
        <v>0</v>
      </c>
      <c r="J76" s="19">
        <f t="shared" si="20"/>
        <v>0</v>
      </c>
    </row>
    <row r="77" spans="1:10" ht="25.5">
      <c r="A77" s="8">
        <v>17</v>
      </c>
      <c r="B77" s="13" t="s">
        <v>179</v>
      </c>
      <c r="C77" s="13" t="s">
        <v>184</v>
      </c>
      <c r="D77" s="13"/>
      <c r="E77" s="13" t="s">
        <v>280</v>
      </c>
      <c r="F77" s="8">
        <v>4</v>
      </c>
      <c r="G77" s="12"/>
      <c r="H77" s="19">
        <f t="shared" si="18"/>
        <v>0</v>
      </c>
      <c r="I77" s="19">
        <f t="shared" si="19"/>
        <v>0</v>
      </c>
      <c r="J77" s="19">
        <f t="shared" si="20"/>
        <v>0</v>
      </c>
    </row>
    <row r="78" spans="1:10" ht="25.5">
      <c r="A78" s="8">
        <v>18</v>
      </c>
      <c r="B78" s="13" t="s">
        <v>179</v>
      </c>
      <c r="C78" s="13" t="s">
        <v>185</v>
      </c>
      <c r="D78" s="13" t="s">
        <v>186</v>
      </c>
      <c r="E78" s="13" t="s">
        <v>273</v>
      </c>
      <c r="F78" s="8">
        <v>4</v>
      </c>
      <c r="G78" s="12"/>
      <c r="H78" s="19">
        <f t="shared" si="18"/>
        <v>0</v>
      </c>
      <c r="I78" s="19">
        <f t="shared" si="19"/>
        <v>0</v>
      </c>
      <c r="J78" s="19">
        <f t="shared" si="20"/>
        <v>0</v>
      </c>
    </row>
    <row r="79" spans="1:10" ht="25.5">
      <c r="A79" s="8">
        <v>19</v>
      </c>
      <c r="B79" s="13" t="s">
        <v>179</v>
      </c>
      <c r="C79" s="13" t="s">
        <v>187</v>
      </c>
      <c r="D79" s="13" t="s">
        <v>188</v>
      </c>
      <c r="E79" s="13" t="s">
        <v>272</v>
      </c>
      <c r="F79" s="8">
        <v>20</v>
      </c>
      <c r="G79" s="12"/>
      <c r="H79" s="19">
        <f t="shared" si="18"/>
        <v>0</v>
      </c>
      <c r="I79" s="19">
        <f t="shared" si="19"/>
        <v>0</v>
      </c>
      <c r="J79" s="19">
        <f t="shared" si="20"/>
        <v>0</v>
      </c>
    </row>
    <row r="80" spans="1:10" ht="25.5">
      <c r="A80" s="8">
        <v>20</v>
      </c>
      <c r="B80" s="13" t="s">
        <v>179</v>
      </c>
      <c r="C80" s="13" t="s">
        <v>187</v>
      </c>
      <c r="D80" s="13" t="s">
        <v>189</v>
      </c>
      <c r="E80" s="13" t="s">
        <v>273</v>
      </c>
      <c r="F80" s="8">
        <v>20</v>
      </c>
      <c r="G80" s="12"/>
      <c r="H80" s="19">
        <f t="shared" si="18"/>
        <v>0</v>
      </c>
      <c r="I80" s="19">
        <f t="shared" si="19"/>
        <v>0</v>
      </c>
      <c r="J80" s="19">
        <f t="shared" si="20"/>
        <v>0</v>
      </c>
    </row>
    <row r="81" spans="1:10" ht="51">
      <c r="A81" s="8">
        <v>21</v>
      </c>
      <c r="B81" s="13" t="s">
        <v>190</v>
      </c>
      <c r="C81" s="13" t="s">
        <v>191</v>
      </c>
      <c r="D81" s="13" t="s">
        <v>192</v>
      </c>
      <c r="E81" s="13" t="s">
        <v>14</v>
      </c>
      <c r="F81" s="8">
        <v>12</v>
      </c>
      <c r="G81" s="12"/>
      <c r="H81" s="19">
        <f t="shared" si="18"/>
        <v>0</v>
      </c>
      <c r="I81" s="19">
        <f t="shared" si="19"/>
        <v>0</v>
      </c>
      <c r="J81" s="19">
        <f t="shared" si="20"/>
        <v>0</v>
      </c>
    </row>
    <row r="82" spans="1:10" ht="63.75">
      <c r="A82" s="8">
        <v>22</v>
      </c>
      <c r="B82" s="13" t="s">
        <v>190</v>
      </c>
      <c r="C82" s="13" t="s">
        <v>193</v>
      </c>
      <c r="D82" s="13" t="s">
        <v>194</v>
      </c>
      <c r="E82" s="13" t="s">
        <v>281</v>
      </c>
      <c r="F82" s="8">
        <v>5</v>
      </c>
      <c r="G82" s="12"/>
      <c r="H82" s="19">
        <f t="shared" si="18"/>
        <v>0</v>
      </c>
      <c r="I82" s="19">
        <f t="shared" si="19"/>
        <v>0</v>
      </c>
      <c r="J82" s="19">
        <f t="shared" si="20"/>
        <v>0</v>
      </c>
    </row>
    <row r="83" spans="1:10" ht="102">
      <c r="A83" s="8">
        <v>23</v>
      </c>
      <c r="B83" s="13" t="s">
        <v>195</v>
      </c>
      <c r="C83" s="13" t="s">
        <v>196</v>
      </c>
      <c r="D83" s="13" t="s">
        <v>197</v>
      </c>
      <c r="E83" s="13" t="s">
        <v>198</v>
      </c>
      <c r="F83" s="8">
        <v>4</v>
      </c>
      <c r="G83" s="12"/>
      <c r="H83" s="19">
        <f t="shared" si="18"/>
        <v>0</v>
      </c>
      <c r="I83" s="19">
        <f t="shared" si="19"/>
        <v>0</v>
      </c>
      <c r="J83" s="19">
        <f t="shared" si="20"/>
        <v>0</v>
      </c>
    </row>
    <row r="84" spans="1:10" ht="25.5">
      <c r="A84" s="8">
        <v>24</v>
      </c>
      <c r="B84" s="13" t="s">
        <v>199</v>
      </c>
      <c r="C84" s="13" t="s">
        <v>200</v>
      </c>
      <c r="D84" s="13"/>
      <c r="E84" s="13" t="s">
        <v>274</v>
      </c>
      <c r="F84" s="8">
        <v>4</v>
      </c>
      <c r="G84" s="12"/>
      <c r="H84" s="19">
        <f t="shared" si="18"/>
        <v>0</v>
      </c>
      <c r="I84" s="19">
        <f t="shared" si="19"/>
        <v>0</v>
      </c>
      <c r="J84" s="19">
        <f t="shared" si="20"/>
        <v>0</v>
      </c>
    </row>
    <row r="85" spans="1:10" ht="25.5">
      <c r="A85" s="8">
        <v>25</v>
      </c>
      <c r="B85" s="13" t="s">
        <v>199</v>
      </c>
      <c r="C85" s="13" t="s">
        <v>201</v>
      </c>
      <c r="D85" s="13"/>
      <c r="E85" s="13" t="s">
        <v>70</v>
      </c>
      <c r="F85" s="8">
        <v>5</v>
      </c>
      <c r="G85" s="12"/>
      <c r="H85" s="19">
        <f t="shared" si="18"/>
        <v>0</v>
      </c>
      <c r="I85" s="19">
        <f t="shared" si="19"/>
        <v>0</v>
      </c>
      <c r="J85" s="19">
        <f t="shared" si="20"/>
        <v>0</v>
      </c>
    </row>
    <row r="86" spans="1:10" ht="25.5">
      <c r="A86" s="8">
        <v>26</v>
      </c>
      <c r="B86" s="13" t="s">
        <v>199</v>
      </c>
      <c r="C86" s="13" t="s">
        <v>202</v>
      </c>
      <c r="D86" s="13"/>
      <c r="E86" s="13" t="s">
        <v>70</v>
      </c>
      <c r="F86" s="8">
        <v>4</v>
      </c>
      <c r="G86" s="12"/>
      <c r="H86" s="19">
        <f t="shared" si="18"/>
        <v>0</v>
      </c>
      <c r="I86" s="19">
        <f t="shared" si="19"/>
        <v>0</v>
      </c>
      <c r="J86" s="19">
        <f t="shared" si="20"/>
        <v>0</v>
      </c>
    </row>
    <row r="87" spans="1:10" ht="25.5">
      <c r="A87" s="8">
        <v>27</v>
      </c>
      <c r="B87" s="13" t="s">
        <v>199</v>
      </c>
      <c r="C87" s="13" t="s">
        <v>203</v>
      </c>
      <c r="D87" s="13"/>
      <c r="E87" s="13" t="s">
        <v>70</v>
      </c>
      <c r="F87" s="8">
        <v>4</v>
      </c>
      <c r="G87" s="12"/>
      <c r="H87" s="19">
        <f t="shared" si="18"/>
        <v>0</v>
      </c>
      <c r="I87" s="19">
        <f t="shared" si="19"/>
        <v>0</v>
      </c>
      <c r="J87" s="19">
        <f t="shared" si="20"/>
        <v>0</v>
      </c>
    </row>
    <row r="88" spans="1:10" ht="15.75">
      <c r="A88" s="25" t="s">
        <v>204</v>
      </c>
      <c r="B88" s="26"/>
      <c r="C88" s="26"/>
      <c r="D88" s="27"/>
      <c r="E88" s="1"/>
      <c r="F88" s="2"/>
      <c r="G88" s="3"/>
      <c r="H88" s="16" t="s">
        <v>1</v>
      </c>
      <c r="I88" s="16"/>
      <c r="J88" s="17"/>
    </row>
    <row r="89" spans="1:10" ht="38.25">
      <c r="A89" s="4" t="s">
        <v>205</v>
      </c>
      <c r="B89" s="4" t="s">
        <v>3</v>
      </c>
      <c r="C89" s="4" t="s">
        <v>4</v>
      </c>
      <c r="D89" s="5" t="s">
        <v>5</v>
      </c>
      <c r="E89" s="5" t="s">
        <v>6</v>
      </c>
      <c r="F89" s="6" t="s">
        <v>7</v>
      </c>
      <c r="G89" s="7" t="s">
        <v>8</v>
      </c>
      <c r="H89" s="18" t="s">
        <v>9</v>
      </c>
      <c r="I89" s="18" t="s">
        <v>10</v>
      </c>
      <c r="J89" s="18" t="s">
        <v>11</v>
      </c>
    </row>
    <row r="90" spans="1:10" ht="165.75">
      <c r="A90" s="8" t="s">
        <v>206</v>
      </c>
      <c r="B90" s="13" t="s">
        <v>207</v>
      </c>
      <c r="C90" s="13" t="s">
        <v>208</v>
      </c>
      <c r="D90" s="13" t="s">
        <v>209</v>
      </c>
      <c r="E90" s="13" t="s">
        <v>14</v>
      </c>
      <c r="F90" s="8">
        <v>5</v>
      </c>
      <c r="G90" s="12"/>
      <c r="H90" s="19">
        <f aca="true" t="shared" si="21" ref="H90">F90*G90</f>
        <v>0</v>
      </c>
      <c r="I90" s="19">
        <f aca="true" t="shared" si="22" ref="I90">G90*1.23</f>
        <v>0</v>
      </c>
      <c r="J90" s="19">
        <f aca="true" t="shared" si="23" ref="J90">H90*1.23</f>
        <v>0</v>
      </c>
    </row>
    <row r="91" spans="1:10" ht="165.75">
      <c r="A91" s="8" t="s">
        <v>81</v>
      </c>
      <c r="B91" s="13" t="s">
        <v>207</v>
      </c>
      <c r="C91" s="13" t="s">
        <v>210</v>
      </c>
      <c r="D91" s="13" t="s">
        <v>211</v>
      </c>
      <c r="E91" s="13" t="s">
        <v>14</v>
      </c>
      <c r="F91" s="8">
        <v>20</v>
      </c>
      <c r="G91" s="12"/>
      <c r="H91" s="19">
        <f aca="true" t="shared" si="24" ref="H91:H92">F91*G91</f>
        <v>0</v>
      </c>
      <c r="I91" s="19">
        <f aca="true" t="shared" si="25" ref="I91:I92">G91*1.23</f>
        <v>0</v>
      </c>
      <c r="J91" s="19">
        <f aca="true" t="shared" si="26" ref="J91:J92">H91*1.23</f>
        <v>0</v>
      </c>
    </row>
    <row r="92" spans="1:10" ht="267.75">
      <c r="A92" s="8" t="s">
        <v>85</v>
      </c>
      <c r="B92" s="13" t="s">
        <v>207</v>
      </c>
      <c r="C92" s="13" t="s">
        <v>212</v>
      </c>
      <c r="D92" s="13" t="s">
        <v>213</v>
      </c>
      <c r="E92" s="13" t="s">
        <v>14</v>
      </c>
      <c r="F92" s="8">
        <v>50</v>
      </c>
      <c r="G92" s="12"/>
      <c r="H92" s="19">
        <f t="shared" si="24"/>
        <v>0</v>
      </c>
      <c r="I92" s="19">
        <f t="shared" si="25"/>
        <v>0</v>
      </c>
      <c r="J92" s="19">
        <f t="shared" si="26"/>
        <v>0</v>
      </c>
    </row>
    <row r="93" spans="1:10" ht="25.5">
      <c r="A93" s="8" t="s">
        <v>88</v>
      </c>
      <c r="B93" s="13" t="s">
        <v>214</v>
      </c>
      <c r="C93" s="13" t="s">
        <v>215</v>
      </c>
      <c r="D93" s="13" t="s">
        <v>216</v>
      </c>
      <c r="E93" s="13" t="s">
        <v>14</v>
      </c>
      <c r="F93" s="8">
        <v>9</v>
      </c>
      <c r="G93" s="12"/>
      <c r="H93" s="19">
        <f aca="true" t="shared" si="27" ref="H93:H94">F93*G93</f>
        <v>0</v>
      </c>
      <c r="I93" s="19">
        <f aca="true" t="shared" si="28" ref="I93:I94">G93*1.23</f>
        <v>0</v>
      </c>
      <c r="J93" s="19">
        <f aca="true" t="shared" si="29" ref="J93:J94">H93*1.23</f>
        <v>0</v>
      </c>
    </row>
    <row r="94" spans="1:10" ht="25.5">
      <c r="A94" s="8" t="s">
        <v>91</v>
      </c>
      <c r="B94" s="13" t="s">
        <v>214</v>
      </c>
      <c r="C94" s="13" t="s">
        <v>217</v>
      </c>
      <c r="D94" s="13" t="s">
        <v>218</v>
      </c>
      <c r="E94" s="13" t="s">
        <v>14</v>
      </c>
      <c r="F94" s="8">
        <v>10</v>
      </c>
      <c r="G94" s="12"/>
      <c r="H94" s="19">
        <f t="shared" si="27"/>
        <v>0</v>
      </c>
      <c r="I94" s="19">
        <f t="shared" si="28"/>
        <v>0</v>
      </c>
      <c r="J94" s="19">
        <f t="shared" si="29"/>
        <v>0</v>
      </c>
    </row>
    <row r="95" spans="1:10" ht="15.75">
      <c r="A95" s="25" t="s">
        <v>219</v>
      </c>
      <c r="B95" s="26"/>
      <c r="C95" s="26"/>
      <c r="D95" s="27"/>
      <c r="E95" s="1"/>
      <c r="F95" s="2"/>
      <c r="G95" s="3"/>
      <c r="H95" s="16" t="s">
        <v>1</v>
      </c>
      <c r="I95" s="16"/>
      <c r="J95" s="17"/>
    </row>
    <row r="96" spans="1:10" ht="38.25">
      <c r="A96" s="4" t="s">
        <v>220</v>
      </c>
      <c r="B96" s="4" t="s">
        <v>3</v>
      </c>
      <c r="C96" s="4" t="s">
        <v>4</v>
      </c>
      <c r="D96" s="5" t="s">
        <v>5</v>
      </c>
      <c r="E96" s="5" t="s">
        <v>6</v>
      </c>
      <c r="F96" s="6" t="s">
        <v>7</v>
      </c>
      <c r="G96" s="7" t="s">
        <v>8</v>
      </c>
      <c r="H96" s="18" t="s">
        <v>9</v>
      </c>
      <c r="I96" s="18" t="s">
        <v>10</v>
      </c>
      <c r="J96" s="18" t="s">
        <v>11</v>
      </c>
    </row>
    <row r="97" spans="1:10" ht="25.5">
      <c r="A97" s="8" t="s">
        <v>206</v>
      </c>
      <c r="B97" s="13" t="s">
        <v>148</v>
      </c>
      <c r="C97" s="13" t="s">
        <v>221</v>
      </c>
      <c r="D97" s="13" t="s">
        <v>222</v>
      </c>
      <c r="E97" s="13" t="s">
        <v>14</v>
      </c>
      <c r="F97" s="8">
        <v>2</v>
      </c>
      <c r="G97" s="12"/>
      <c r="H97" s="19">
        <f aca="true" t="shared" si="30" ref="H97">F97*G97</f>
        <v>0</v>
      </c>
      <c r="I97" s="19">
        <f aca="true" t="shared" si="31" ref="I97">G97*1.23</f>
        <v>0</v>
      </c>
      <c r="J97" s="19">
        <f aca="true" t="shared" si="32" ref="J97">H97*1.23</f>
        <v>0</v>
      </c>
    </row>
    <row r="98" spans="1:10" ht="25.5">
      <c r="A98" s="8" t="s">
        <v>81</v>
      </c>
      <c r="B98" s="13" t="s">
        <v>148</v>
      </c>
      <c r="C98" s="13" t="s">
        <v>223</v>
      </c>
      <c r="D98" s="13" t="s">
        <v>224</v>
      </c>
      <c r="E98" s="13" t="s">
        <v>14</v>
      </c>
      <c r="F98" s="8">
        <v>2</v>
      </c>
      <c r="G98" s="12"/>
      <c r="H98" s="19">
        <f aca="true" t="shared" si="33" ref="H98">F98*G98</f>
        <v>0</v>
      </c>
      <c r="I98" s="19">
        <f aca="true" t="shared" si="34" ref="I98">G98*1.23</f>
        <v>0</v>
      </c>
      <c r="J98" s="19">
        <f aca="true" t="shared" si="35" ref="J98">H98*1.23</f>
        <v>0</v>
      </c>
    </row>
    <row r="99" spans="1:10" ht="15.75">
      <c r="A99" s="25" t="s">
        <v>225</v>
      </c>
      <c r="B99" s="26"/>
      <c r="C99" s="26"/>
      <c r="D99" s="27"/>
      <c r="E99" s="1"/>
      <c r="F99" s="2"/>
      <c r="G99" s="3"/>
      <c r="H99" s="16" t="s">
        <v>1</v>
      </c>
      <c r="I99" s="16"/>
      <c r="J99" s="17"/>
    </row>
    <row r="100" spans="1:10" ht="38.25">
      <c r="A100" s="4" t="s">
        <v>226</v>
      </c>
      <c r="B100" s="4" t="s">
        <v>3</v>
      </c>
      <c r="C100" s="4" t="s">
        <v>4</v>
      </c>
      <c r="D100" s="5" t="s">
        <v>5</v>
      </c>
      <c r="E100" s="5" t="s">
        <v>6</v>
      </c>
      <c r="F100" s="6" t="s">
        <v>7</v>
      </c>
      <c r="G100" s="7" t="s">
        <v>8</v>
      </c>
      <c r="H100" s="18" t="s">
        <v>9</v>
      </c>
      <c r="I100" s="18" t="s">
        <v>10</v>
      </c>
      <c r="J100" s="18" t="s">
        <v>11</v>
      </c>
    </row>
    <row r="101" spans="1:10" ht="76.5">
      <c r="A101" s="8" t="s">
        <v>206</v>
      </c>
      <c r="B101" s="13" t="s">
        <v>227</v>
      </c>
      <c r="C101" s="13" t="s">
        <v>228</v>
      </c>
      <c r="D101" s="13" t="s">
        <v>229</v>
      </c>
      <c r="E101" s="13" t="s">
        <v>271</v>
      </c>
      <c r="F101" s="8">
        <v>20</v>
      </c>
      <c r="G101" s="12"/>
      <c r="H101" s="19">
        <f aca="true" t="shared" si="36" ref="H101">F101*G101</f>
        <v>0</v>
      </c>
      <c r="I101" s="19">
        <f aca="true" t="shared" si="37" ref="I101">G101*1.23</f>
        <v>0</v>
      </c>
      <c r="J101" s="19">
        <f aca="true" t="shared" si="38" ref="J101">H101*1.23</f>
        <v>0</v>
      </c>
    </row>
    <row r="102" spans="1:10" ht="25.5">
      <c r="A102" s="8" t="s">
        <v>81</v>
      </c>
      <c r="B102" s="13" t="s">
        <v>230</v>
      </c>
      <c r="C102" s="13" t="s">
        <v>231</v>
      </c>
      <c r="D102" s="13" t="s">
        <v>232</v>
      </c>
      <c r="E102" s="13" t="s">
        <v>282</v>
      </c>
      <c r="F102" s="8">
        <v>5</v>
      </c>
      <c r="G102" s="12"/>
      <c r="H102" s="19">
        <f aca="true" t="shared" si="39" ref="H102:H109">F102*G102</f>
        <v>0</v>
      </c>
      <c r="I102" s="19">
        <f aca="true" t="shared" si="40" ref="I102:I109">G102*1.23</f>
        <v>0</v>
      </c>
      <c r="J102" s="19">
        <f aca="true" t="shared" si="41" ref="J102:J109">H102*1.23</f>
        <v>0</v>
      </c>
    </row>
    <row r="103" spans="1:10" ht="63.75">
      <c r="A103" s="8" t="s">
        <v>85</v>
      </c>
      <c r="B103" s="13" t="s">
        <v>233</v>
      </c>
      <c r="C103" s="13" t="s">
        <v>234</v>
      </c>
      <c r="D103" s="13" t="s">
        <v>235</v>
      </c>
      <c r="E103" s="13" t="s">
        <v>273</v>
      </c>
      <c r="F103" s="8">
        <v>20</v>
      </c>
      <c r="G103" s="12"/>
      <c r="H103" s="19">
        <f t="shared" si="39"/>
        <v>0</v>
      </c>
      <c r="I103" s="19">
        <f t="shared" si="40"/>
        <v>0</v>
      </c>
      <c r="J103" s="19">
        <f t="shared" si="41"/>
        <v>0</v>
      </c>
    </row>
    <row r="104" spans="1:10" ht="178.5">
      <c r="A104" s="8" t="s">
        <v>88</v>
      </c>
      <c r="B104" s="13" t="s">
        <v>236</v>
      </c>
      <c r="C104" s="13" t="s">
        <v>237</v>
      </c>
      <c r="D104" s="13" t="s">
        <v>238</v>
      </c>
      <c r="E104" s="13" t="s">
        <v>14</v>
      </c>
      <c r="F104" s="8">
        <v>20</v>
      </c>
      <c r="G104" s="12"/>
      <c r="H104" s="19">
        <f t="shared" si="39"/>
        <v>0</v>
      </c>
      <c r="I104" s="19">
        <f t="shared" si="40"/>
        <v>0</v>
      </c>
      <c r="J104" s="19">
        <f t="shared" si="41"/>
        <v>0</v>
      </c>
    </row>
    <row r="105" spans="1:10" ht="178.5">
      <c r="A105" s="8" t="s">
        <v>91</v>
      </c>
      <c r="B105" s="13" t="s">
        <v>236</v>
      </c>
      <c r="C105" s="13" t="s">
        <v>237</v>
      </c>
      <c r="D105" s="13" t="s">
        <v>239</v>
      </c>
      <c r="E105" s="13" t="s">
        <v>14</v>
      </c>
      <c r="F105" s="8">
        <v>20</v>
      </c>
      <c r="G105" s="12"/>
      <c r="H105" s="19">
        <f t="shared" si="39"/>
        <v>0</v>
      </c>
      <c r="I105" s="19">
        <f t="shared" si="40"/>
        <v>0</v>
      </c>
      <c r="J105" s="19">
        <f t="shared" si="41"/>
        <v>0</v>
      </c>
    </row>
    <row r="106" spans="1:10" ht="178.5">
      <c r="A106" s="8" t="s">
        <v>95</v>
      </c>
      <c r="B106" s="13" t="s">
        <v>240</v>
      </c>
      <c r="C106" s="13" t="s">
        <v>241</v>
      </c>
      <c r="D106" s="13" t="s">
        <v>242</v>
      </c>
      <c r="E106" s="13" t="s">
        <v>14</v>
      </c>
      <c r="F106" s="8">
        <v>20</v>
      </c>
      <c r="G106" s="12"/>
      <c r="H106" s="19">
        <f t="shared" si="39"/>
        <v>0</v>
      </c>
      <c r="I106" s="19">
        <f t="shared" si="40"/>
        <v>0</v>
      </c>
      <c r="J106" s="19">
        <f t="shared" si="41"/>
        <v>0</v>
      </c>
    </row>
    <row r="107" spans="1:10" ht="153">
      <c r="A107" s="8" t="s">
        <v>98</v>
      </c>
      <c r="B107" s="13" t="s">
        <v>240</v>
      </c>
      <c r="C107" s="13" t="s">
        <v>243</v>
      </c>
      <c r="D107" s="13" t="s">
        <v>244</v>
      </c>
      <c r="E107" s="13" t="s">
        <v>14</v>
      </c>
      <c r="F107" s="8">
        <v>20</v>
      </c>
      <c r="G107" s="12"/>
      <c r="H107" s="19">
        <f t="shared" si="39"/>
        <v>0</v>
      </c>
      <c r="I107" s="19">
        <f t="shared" si="40"/>
        <v>0</v>
      </c>
      <c r="J107" s="19">
        <f t="shared" si="41"/>
        <v>0</v>
      </c>
    </row>
    <row r="108" spans="1:10" ht="255">
      <c r="A108" s="8" t="s">
        <v>102</v>
      </c>
      <c r="B108" s="13" t="s">
        <v>245</v>
      </c>
      <c r="C108" s="13" t="s">
        <v>246</v>
      </c>
      <c r="D108" s="13" t="s">
        <v>247</v>
      </c>
      <c r="E108" s="13" t="s">
        <v>14</v>
      </c>
      <c r="F108" s="8">
        <v>8100</v>
      </c>
      <c r="G108" s="12"/>
      <c r="H108" s="19">
        <f t="shared" si="39"/>
        <v>0</v>
      </c>
      <c r="I108" s="19">
        <f t="shared" si="40"/>
        <v>0</v>
      </c>
      <c r="J108" s="19">
        <f t="shared" si="41"/>
        <v>0</v>
      </c>
    </row>
    <row r="109" spans="1:10" ht="267.75">
      <c r="A109" s="8" t="s">
        <v>106</v>
      </c>
      <c r="B109" s="13" t="s">
        <v>245</v>
      </c>
      <c r="C109" s="13" t="s">
        <v>248</v>
      </c>
      <c r="D109" s="13" t="s">
        <v>249</v>
      </c>
      <c r="E109" s="13" t="s">
        <v>14</v>
      </c>
      <c r="F109" s="8">
        <v>1440</v>
      </c>
      <c r="G109" s="12"/>
      <c r="H109" s="19">
        <f t="shared" si="39"/>
        <v>0</v>
      </c>
      <c r="I109" s="19">
        <f t="shared" si="40"/>
        <v>0</v>
      </c>
      <c r="J109" s="19">
        <f t="shared" si="41"/>
        <v>0</v>
      </c>
    </row>
    <row r="110" spans="1:10" ht="15.75">
      <c r="A110" s="25" t="s">
        <v>250</v>
      </c>
      <c r="B110" s="26"/>
      <c r="C110" s="26"/>
      <c r="D110" s="27"/>
      <c r="E110" s="1"/>
      <c r="F110" s="2"/>
      <c r="G110" s="3"/>
      <c r="H110" s="16" t="s">
        <v>1</v>
      </c>
      <c r="I110" s="16"/>
      <c r="J110" s="17"/>
    </row>
    <row r="111" spans="1:10" ht="38.25">
      <c r="A111" s="4" t="s">
        <v>251</v>
      </c>
      <c r="B111" s="4" t="s">
        <v>3</v>
      </c>
      <c r="C111" s="4" t="s">
        <v>4</v>
      </c>
      <c r="D111" s="5" t="s">
        <v>5</v>
      </c>
      <c r="E111" s="5" t="s">
        <v>6</v>
      </c>
      <c r="F111" s="6" t="s">
        <v>7</v>
      </c>
      <c r="G111" s="7" t="s">
        <v>8</v>
      </c>
      <c r="H111" s="18" t="s">
        <v>9</v>
      </c>
      <c r="I111" s="18" t="s">
        <v>10</v>
      </c>
      <c r="J111" s="18" t="s">
        <v>11</v>
      </c>
    </row>
    <row r="112" spans="1:10" ht="114.75">
      <c r="A112" s="8">
        <v>1</v>
      </c>
      <c r="B112" s="13" t="s">
        <v>252</v>
      </c>
      <c r="C112" s="13" t="s">
        <v>253</v>
      </c>
      <c r="D112" s="13" t="s">
        <v>254</v>
      </c>
      <c r="E112" s="13" t="s">
        <v>255</v>
      </c>
      <c r="F112" s="13">
        <v>18</v>
      </c>
      <c r="G112" s="12"/>
      <c r="H112" s="19">
        <f aca="true" t="shared" si="42" ref="H112">F112*G112</f>
        <v>0</v>
      </c>
      <c r="I112" s="19">
        <f aca="true" t="shared" si="43" ref="I112">G112*1.23</f>
        <v>0</v>
      </c>
      <c r="J112" s="19">
        <f aca="true" t="shared" si="44" ref="J112">H112*1.23</f>
        <v>0</v>
      </c>
    </row>
    <row r="113" spans="1:10" ht="114.75">
      <c r="A113" s="8">
        <v>2</v>
      </c>
      <c r="B113" s="13" t="s">
        <v>252</v>
      </c>
      <c r="C113" s="13" t="s">
        <v>256</v>
      </c>
      <c r="D113" s="13" t="s">
        <v>262</v>
      </c>
      <c r="E113" s="13" t="s">
        <v>255</v>
      </c>
      <c r="F113" s="13">
        <v>300</v>
      </c>
      <c r="G113" s="12"/>
      <c r="H113" s="19">
        <f aca="true" t="shared" si="45" ref="H113:H117">F113*G113</f>
        <v>0</v>
      </c>
      <c r="I113" s="19">
        <f aca="true" t="shared" si="46" ref="I113:I117">G113*1.23</f>
        <v>0</v>
      </c>
      <c r="J113" s="19">
        <f aca="true" t="shared" si="47" ref="J113:J117">H113*1.23</f>
        <v>0</v>
      </c>
    </row>
    <row r="114" spans="1:10" ht="114.75">
      <c r="A114" s="8">
        <v>3</v>
      </c>
      <c r="B114" s="13" t="s">
        <v>252</v>
      </c>
      <c r="C114" s="13" t="s">
        <v>256</v>
      </c>
      <c r="D114" s="13" t="s">
        <v>263</v>
      </c>
      <c r="E114" s="13" t="s">
        <v>255</v>
      </c>
      <c r="F114" s="13">
        <v>100</v>
      </c>
      <c r="G114" s="12"/>
      <c r="H114" s="19">
        <f t="shared" si="45"/>
        <v>0</v>
      </c>
      <c r="I114" s="19">
        <f t="shared" si="46"/>
        <v>0</v>
      </c>
      <c r="J114" s="19">
        <f t="shared" si="47"/>
        <v>0</v>
      </c>
    </row>
    <row r="115" spans="1:10" ht="114.75">
      <c r="A115" s="8">
        <v>4</v>
      </c>
      <c r="B115" s="13" t="s">
        <v>252</v>
      </c>
      <c r="C115" s="13" t="s">
        <v>256</v>
      </c>
      <c r="D115" s="13" t="s">
        <v>264</v>
      </c>
      <c r="E115" s="13" t="s">
        <v>255</v>
      </c>
      <c r="F115" s="13">
        <v>50</v>
      </c>
      <c r="G115" s="12"/>
      <c r="H115" s="19">
        <f t="shared" si="45"/>
        <v>0</v>
      </c>
      <c r="I115" s="19">
        <f t="shared" si="46"/>
        <v>0</v>
      </c>
      <c r="J115" s="19">
        <f t="shared" si="47"/>
        <v>0</v>
      </c>
    </row>
    <row r="116" spans="1:10" ht="114.75">
      <c r="A116" s="8">
        <v>5</v>
      </c>
      <c r="B116" s="13" t="s">
        <v>252</v>
      </c>
      <c r="C116" s="13" t="s">
        <v>257</v>
      </c>
      <c r="D116" s="13" t="s">
        <v>265</v>
      </c>
      <c r="E116" s="13" t="s">
        <v>283</v>
      </c>
      <c r="F116" s="13">
        <v>20</v>
      </c>
      <c r="G116" s="12"/>
      <c r="H116" s="19">
        <f t="shared" si="45"/>
        <v>0</v>
      </c>
      <c r="I116" s="19">
        <f t="shared" si="46"/>
        <v>0</v>
      </c>
      <c r="J116" s="19">
        <f t="shared" si="47"/>
        <v>0</v>
      </c>
    </row>
    <row r="117" spans="1:10" ht="63.75">
      <c r="A117" s="8">
        <v>6</v>
      </c>
      <c r="B117" s="13" t="s">
        <v>252</v>
      </c>
      <c r="C117" s="13" t="s">
        <v>258</v>
      </c>
      <c r="D117" s="13" t="s">
        <v>259</v>
      </c>
      <c r="E117" s="13" t="s">
        <v>70</v>
      </c>
      <c r="F117" s="13">
        <v>2</v>
      </c>
      <c r="G117" s="12"/>
      <c r="H117" s="19">
        <f t="shared" si="45"/>
        <v>0</v>
      </c>
      <c r="I117" s="19">
        <f t="shared" si="46"/>
        <v>0</v>
      </c>
      <c r="J117" s="21">
        <f t="shared" si="47"/>
        <v>0</v>
      </c>
    </row>
    <row r="119" spans="7:8" ht="15">
      <c r="G119" s="14" t="s">
        <v>260</v>
      </c>
      <c r="H119" s="15">
        <f>SUM(H3:H117)</f>
        <v>0</v>
      </c>
    </row>
    <row r="120" spans="7:10" ht="15.75">
      <c r="G120" s="24" t="s">
        <v>261</v>
      </c>
      <c r="H120" s="24"/>
      <c r="I120" s="24"/>
      <c r="J120" s="20">
        <f>SUM(J3:J117)</f>
        <v>0</v>
      </c>
    </row>
  </sheetData>
  <mergeCells count="10">
    <mergeCell ref="G120:I120"/>
    <mergeCell ref="A99:D99"/>
    <mergeCell ref="A110:D110"/>
    <mergeCell ref="A1:D1"/>
    <mergeCell ref="A5:D5"/>
    <mergeCell ref="A14:D14"/>
    <mergeCell ref="A37:D37"/>
    <mergeCell ref="A59:D59"/>
    <mergeCell ref="A88:D88"/>
    <mergeCell ref="A95:D95"/>
  </mergeCells>
  <hyperlinks>
    <hyperlink ref="C116" r:id="rId1" display="http://papierowo.pl/ppk107k-papier-xero-a4-color-copy-160g-250ark-136276?search=papier%20160"/>
    <hyperlink ref="C11" r:id="rId2" display="mh=F5h0KRgj49007brotherJcRimf0NOUCshCMHnjIC4iV6PUnMGe7PLj3XjaIaxVwYxSLtJLJY7x60Mw2MbBDBbBOL9KoqB0GoaLYNB10nKsbYGGrP_XIpesFCrdZ8vkReuIpnM8j-UxWnNlHx5zwL5CnHIg0ADw93iBV1_yCOaMi5JKRJBuUPsfjpquUzwxccQKALlJbvlcxwFNel8Cn40"/>
  </hyperlinks>
  <printOptions/>
  <pageMargins left="0.7" right="0.7" top="0.75" bottom="0.75" header="0.3" footer="0.3"/>
  <pageSetup fitToHeight="0" fitToWidth="1" horizontalDpi="600" verticalDpi="600" orientation="landscape" paperSize="9" scale="89" r:id="rId5"/>
  <headerFooter>
    <oddHeader>&amp;RZałącznik nr 1 do  Formularza oferty
Szczegółowy wykaz asortymentu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Rutkowski Remigiusz</dc:creator>
  <cp:keywords/>
  <dc:description/>
  <cp:lastModifiedBy>Kołakowski Jacek</cp:lastModifiedBy>
  <cp:lastPrinted>2023-04-20T07:01:27Z</cp:lastPrinted>
  <dcterms:created xsi:type="dcterms:W3CDTF">2023-03-24T07:18:57Z</dcterms:created>
  <dcterms:modified xsi:type="dcterms:W3CDTF">2023-04-20T07:13:31Z</dcterms:modified>
  <cp:category/>
  <cp:version/>
  <cp:contentType/>
  <cp:contentStatus/>
</cp:coreProperties>
</file>