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bickau\Desktop\klimatyzacja\"/>
    </mc:Choice>
  </mc:AlternateContent>
  <bookViews>
    <workbookView xWindow="485" yWindow="128" windowWidth="18235" windowHeight="11819"/>
  </bookViews>
  <sheets>
    <sheet name="Arkusz1" sheetId="1" r:id="rId1"/>
    <sheet name="Arkusz2" sheetId="2" r:id="rId2"/>
    <sheet name="Arkusz3" sheetId="3" r:id="rId3"/>
  </sheets>
  <definedNames>
    <definedName name="_GoBack" localSheetId="0">Arkusz1!$C$20</definedName>
  </definedName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6" i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6" i="1"/>
  <c r="F37" i="1"/>
  <c r="C41" i="1" s="1"/>
  <c r="C42" i="1" l="1"/>
  <c r="H37" i="1"/>
  <c r="C43" i="1" s="1"/>
</calcChain>
</file>

<file path=xl/sharedStrings.xml><?xml version="1.0" encoding="utf-8"?>
<sst xmlns="http://schemas.openxmlformats.org/spreadsheetml/2006/main" count="120" uniqueCount="84">
  <si>
    <t>Lp.</t>
  </si>
  <si>
    <t>Nazwa urządzenia</t>
  </si>
  <si>
    <t>Lokalizacja</t>
  </si>
  <si>
    <t>Ilość</t>
  </si>
  <si>
    <t>Cena netto jednego przeglądu konserwacyjnego</t>
  </si>
  <si>
    <t>Cena brutto jednego przeglądu konserwacyjnego</t>
  </si>
  <si>
    <t>Klimatyzator podsufitowy Split typ  40KMC024 Carrier</t>
  </si>
  <si>
    <t>Klimatyzator podsufitowy Split 40KMC024 Carrier</t>
  </si>
  <si>
    <t>Jednostka wewnętrzna usytuowana w pom. 146, sala kolegialna, jednostka zewnętrzna na balkonie I piętro od dziedzińca,  blok C</t>
  </si>
  <si>
    <t>Jednostki wewnętrzne usytuowane w pom.148 i 148A jednostka zewnętrzna za oknem na dachu bloku D</t>
  </si>
  <si>
    <t>Jednostka wewnętrzna MS1040R 7SP022034 usytuowana w pom. 150, I piętro blok C, jednostka zewnętrzna MS1040R 7SP091061 usytuowana na balkonie I piętro od dziedzińca , blok C</t>
  </si>
  <si>
    <t>LG EO9 ELNSH</t>
  </si>
  <si>
    <t>Jednostka wewnętrzna usytuowana w pom. 152,  blok C, jednostka zewnętrzna usytuowana na balkonie I piętro – dziedziniec</t>
  </si>
  <si>
    <t>HAIER  AS12GB2HRA</t>
  </si>
  <si>
    <t xml:space="preserve">Jednostka wewnętrzna usytuowana w pom.  153 i 153A, I piętro blok C, jednostka zewnętrzna usytuowana na balkonie I p. – dziedziniec </t>
  </si>
  <si>
    <t xml:space="preserve">Carrier Split sufitowy </t>
  </si>
  <si>
    <t>Jednostka wewnętrzna usytuowana w pom. 152A (PREZES),  blok C, jednostka zewnętrzna usytuowana jest przy głównym wejściu</t>
  </si>
  <si>
    <t>HAIER AS12GB2HRA</t>
  </si>
  <si>
    <t>Jednostka wewnętrzna usytuowana jest w pom. 151A, jednostka zewnętrzna- balkon I p. – dziedziniec</t>
  </si>
  <si>
    <t>Jednostka wewnętrzna usytuowana jest w pom. 155A, I piętro blok C, jednostka zewnętrzna-balkon I piętro blok C</t>
  </si>
  <si>
    <t>Jednostka wewnętrzna usytuowana jest w pom. 155B, I piętro blok C, jednostka zewnętrzna-balkon, I piętro blok C</t>
  </si>
  <si>
    <t>Toshiba RAS13SAV2-E</t>
  </si>
  <si>
    <t>Jednostka wewnętrzna usytuowana jest w pom. 156A, I piętro blok C, jednostka zewnętrzna-balkon, I piętro blok C</t>
  </si>
  <si>
    <t xml:space="preserve">ALEGRO 42HQE012N </t>
  </si>
  <si>
    <t>Jednostka wewnętrzna usytuowana jest w pom. 101 i 103, I piętro blok A, jednostka zewnętrzna- za oknem na ścianie.</t>
  </si>
  <si>
    <t xml:space="preserve">Fuji Electric RSA12LGC </t>
  </si>
  <si>
    <t>Jednostka wewnętrzna usytuowana jest w pom. 144 (kuchnia), I piętro blok C, jednostka zewnętrzna- balkon, I piętro blok C</t>
  </si>
  <si>
    <t>Jednostki wewnętrzne usytuowane są w pom. 204 i 205, II piętro blok A, jednostka zewnętrzna-za oknem, na ścianie II piętro, blok A</t>
  </si>
  <si>
    <t>Jednostki wewnętrzne usytuowane są w pom. 213A i 214A, II piętro blok A, jednostka zewnętrzna - za oknem na ścianie, II piętro blok A</t>
  </si>
  <si>
    <t>Jednostka wewnętrzna usytuowana jest w pom. 224, II piętro blok A, jednostka zewnętrzna- za oknem na ścianie, II piętro blok A</t>
  </si>
  <si>
    <t>Jednostka wewnętrzna usytuowana jest w pom. 495, IV piętro blok C, jednostka zewnętrzna- za oknem na ścianie, IV piętro blok C</t>
  </si>
  <si>
    <t>Jednostki wewnętrzne usytuowane są w pom. 436 i 437A, IV piętro blok B, jednostki zewnętrzne- za oknem na ścianie IV piętro blok B</t>
  </si>
  <si>
    <t>LG Split LS-M3061A</t>
  </si>
  <si>
    <t>Jednostka wewnętrzna usytuowana jest w  pom. 655, VI piętro blok C, jednostka zewnętrzna- taras, VII piętro</t>
  </si>
  <si>
    <t>FANCOIL + agregat wody lodowej  Climaveneta</t>
  </si>
  <si>
    <t>Jednostki wewnętrzne - sale szkoleniowe, VI piętro blok C, agregat wody lodowej- taras VII piętro</t>
  </si>
  <si>
    <t>PRESS ROOM Toshiba kasetonowy RAU SM 1104UT</t>
  </si>
  <si>
    <t xml:space="preserve">Jednostka wewnętrzna- parter przy głównym wejściu, jednostka zewnętrzna- na zewnątrz od strony dziedzińca </t>
  </si>
  <si>
    <t>Centrala telefoniczna Fuji Electric DC INVENTER RSA 12LOG</t>
  </si>
  <si>
    <t>Jednostka wewnętrzna usytuowana w pom. 016, parter blok B, jednostka zewnętrzna na ścianie</t>
  </si>
  <si>
    <t xml:space="preserve">Fuji Electric 1481 151-1 153Z </t>
  </si>
  <si>
    <t>Jednostka wewnętrzna usytuowana w pom. 718, jednostka zewnętrzna za oknem, taras VII piętro, blok B</t>
  </si>
  <si>
    <t>Informatorium , blok A, parter</t>
  </si>
  <si>
    <t>Informatorium, blok A, parter</t>
  </si>
  <si>
    <t>Lenox GHM09N</t>
  </si>
  <si>
    <t>Jednostka wewnętrzna p. 245A, zewnętrzna ściana blok B, II piętro</t>
  </si>
  <si>
    <t>Fuji Electric RSA 09LGC</t>
  </si>
  <si>
    <t>Jednostka wewnętrzna usytuowana w pom. 291, jednostka zewnętrzna usytuowana na zewnątrz na ścianie blok C</t>
  </si>
  <si>
    <t>Electrolux 3,5kW</t>
  </si>
  <si>
    <t xml:space="preserve">Rozdzielnia ppoż. piwnica p. P47B </t>
  </si>
  <si>
    <t>FUJI ELEKTRIC RSG09LECA</t>
  </si>
  <si>
    <t>Jednostka wewnętrzna usytuowana w pom. 401, zewnętrzna na ścianie blok A</t>
  </si>
  <si>
    <t>SUMA  (1 – 31)</t>
  </si>
  <si>
    <t>……………………</t>
  </si>
  <si>
    <t>…………………</t>
  </si>
  <si>
    <t xml:space="preserve">Jednostka wewnętrzna usytuowana w pom. 
149, jednostki zewnętrzne usytuowane na zewnątrz budynku na ścianie </t>
  </si>
  <si>
    <t>Fuji Electric ROG07LEC R410AHAIER  ASI2GBZHRA</t>
  </si>
  <si>
    <t>Airwell Multi Split STXLM 18RVIR 230/1/20</t>
  </si>
  <si>
    <t>Mitsubishi Electric Dual Split 
MSC-GE35VB
MSC-GE20VB</t>
  </si>
  <si>
    <t>Mitsubishi Electric Dual Split
MSC-GE35VB
MSC-GE20VB</t>
  </si>
  <si>
    <t>Toshiba Electric
RAS167SKV-E3</t>
  </si>
  <si>
    <t>Allegro Split
42HQE012N</t>
  </si>
  <si>
    <t>Lenox Split
GHM09 NLA
GHM12 NLA</t>
  </si>
  <si>
    <t>Klimatyzator typu kaseta GKHD 18 ABNK3A2AI + GUHD18NK3FO Moc chłodnicza 5,3 kW Moc grzewcza 5,5 kW + sterownik przewodowy, producent GREE</t>
  </si>
  <si>
    <t>Klimatyzator typu kanałowego GFHD 18 ABNK3A2AI Moc chłodnicza 5,3 kW Moc grzewcza 5,5 kW + sterownik przewodowy producent GREE</t>
  </si>
  <si>
    <t>Jednostka zewnętrzna Multi GWHD 42 NK3AO Moc chłodnicza 11,7 kW Moc grzewcza 13,1 Kw Freon R410A 1015x440 wys. 1100 mm, 102 kg, producent GREE</t>
  </si>
  <si>
    <t>Nawiewnik szczelinowy KSV-3-K dł. 1650 + puszka rozprężna wytłumiona z króćcami 3xdn160 producent SYSTEMAIR</t>
  </si>
  <si>
    <t>Airwell Multi Split STXLM 18 RVIR 230/1/50</t>
  </si>
  <si>
    <t>kpl</t>
  </si>
  <si>
    <t>Vat</t>
  </si>
  <si>
    <t>netto</t>
  </si>
  <si>
    <t xml:space="preserve"> (słownie: </t>
  </si>
  <si>
    <t>………………………………………………………………</t>
  </si>
  <si>
    <t>wartość podatku VAT</t>
  </si>
  <si>
    <t>brutto</t>
  </si>
  <si>
    <t>Podpis</t>
  </si>
  <si>
    <t>……………………………………………………</t>
  </si>
  <si>
    <t>(uprawniony przedstawiciel Wykonawcy)</t>
  </si>
  <si>
    <t>Zał. nr 2 do oferty</t>
  </si>
  <si>
    <t>Wykonawca: ………………………………………….</t>
  </si>
  <si>
    <t>Formularz cenowy - klimatyzatory</t>
  </si>
  <si>
    <t>nr sprawy 52/BA/2017</t>
  </si>
  <si>
    <t xml:space="preserve">Łącznie cena oferty </t>
  </si>
  <si>
    <t xml:space="preserve">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</si>
</sst>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wrapText="1"/>
    </xf>
    <xf numFmtId="164" fontId="2" fillId="2" borderId="6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9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2" fillId="0" borderId="10" xfId="0" applyFont="1" applyBorder="1" applyAlignment="1">
      <alignment horizontal="center" vertical="center"/>
    </xf>
    <xf numFmtId="8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8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9" fontId="2" fillId="0" borderId="4" xfId="0" applyNumberFormat="1" applyFont="1" applyBorder="1" applyAlignment="1" applyProtection="1">
      <alignment horizontal="center" vertical="center" wrapText="1"/>
      <protection locked="0"/>
    </xf>
    <xf numFmtId="9" fontId="2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/>
    <xf numFmtId="164" fontId="6" fillId="0" borderId="0" xfId="0" applyNumberFormat="1" applyFont="1"/>
    <xf numFmtId="0" fontId="7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workbookViewId="0">
      <selection activeCell="J6" sqref="J6"/>
    </sheetView>
  </sheetViews>
  <sheetFormatPr defaultRowHeight="13.55"/>
  <cols>
    <col min="1" max="1" width="4.125" style="1" customWidth="1"/>
    <col min="2" max="2" width="21.625" style="1" customWidth="1"/>
    <col min="3" max="3" width="23.375" style="1" customWidth="1"/>
    <col min="4" max="4" width="2.25" style="1" customWidth="1"/>
    <col min="5" max="5" width="5.125" style="1" customWidth="1"/>
    <col min="6" max="6" width="9.75" style="1" customWidth="1"/>
    <col min="7" max="7" width="5" style="1" customWidth="1"/>
    <col min="8" max="8" width="10.375" style="1" customWidth="1"/>
    <col min="9" max="9" width="9.25" style="42" hidden="1" customWidth="1"/>
  </cols>
  <sheetData>
    <row r="1" spans="1:9">
      <c r="A1" s="23" t="s">
        <v>79</v>
      </c>
      <c r="B1" s="23"/>
      <c r="C1" s="23"/>
      <c r="H1" s="20" t="s">
        <v>78</v>
      </c>
    </row>
    <row r="3" spans="1:9">
      <c r="B3" s="24" t="s">
        <v>80</v>
      </c>
      <c r="C3" s="24"/>
      <c r="D3" s="24"/>
      <c r="E3" s="24"/>
      <c r="F3" s="24"/>
    </row>
    <row r="4" spans="1:9">
      <c r="F4" s="22" t="s">
        <v>81</v>
      </c>
    </row>
    <row r="5" spans="1:9" ht="64.2">
      <c r="A5" s="2" t="s">
        <v>0</v>
      </c>
      <c r="B5" s="2" t="s">
        <v>1</v>
      </c>
      <c r="C5" s="2" t="s">
        <v>2</v>
      </c>
      <c r="D5" s="28" t="s">
        <v>3</v>
      </c>
      <c r="E5" s="29"/>
      <c r="F5" s="2" t="s">
        <v>4</v>
      </c>
      <c r="G5" s="4" t="s">
        <v>69</v>
      </c>
      <c r="H5" s="2" t="s">
        <v>5</v>
      </c>
    </row>
    <row r="6" spans="1:9" ht="64.2">
      <c r="A6" s="3">
        <v>1</v>
      </c>
      <c r="B6" s="3" t="s">
        <v>6</v>
      </c>
      <c r="C6" s="3" t="s">
        <v>55</v>
      </c>
      <c r="D6" s="7">
        <v>2</v>
      </c>
      <c r="E6" s="6" t="s">
        <v>68</v>
      </c>
      <c r="F6" s="21"/>
      <c r="G6" s="13">
        <v>0.23</v>
      </c>
      <c r="H6" s="8">
        <f>F6*1.23</f>
        <v>0</v>
      </c>
      <c r="I6" s="43">
        <f>F6*G6*D6</f>
        <v>0</v>
      </c>
    </row>
    <row r="7" spans="1:9" ht="64.2">
      <c r="A7" s="3">
        <v>2</v>
      </c>
      <c r="B7" s="3" t="s">
        <v>7</v>
      </c>
      <c r="C7" s="3" t="s">
        <v>8</v>
      </c>
      <c r="D7" s="7">
        <v>1</v>
      </c>
      <c r="E7" s="6" t="s">
        <v>68</v>
      </c>
      <c r="F7" s="21"/>
      <c r="G7" s="13">
        <v>0.23</v>
      </c>
      <c r="H7" s="8">
        <f t="shared" ref="H7:H36" si="0">F7*1.23</f>
        <v>0</v>
      </c>
      <c r="I7" s="43">
        <f t="shared" ref="I7:I36" si="1">F7*G7*D7</f>
        <v>0</v>
      </c>
    </row>
    <row r="8" spans="1:9" ht="51" customHeight="1">
      <c r="A8" s="3">
        <v>3</v>
      </c>
      <c r="B8" s="3" t="s">
        <v>56</v>
      </c>
      <c r="C8" s="3" t="s">
        <v>9</v>
      </c>
      <c r="D8" s="7">
        <v>2</v>
      </c>
      <c r="E8" s="6" t="s">
        <v>68</v>
      </c>
      <c r="F8" s="21"/>
      <c r="G8" s="13">
        <v>0.23</v>
      </c>
      <c r="H8" s="8">
        <f t="shared" si="0"/>
        <v>0</v>
      </c>
      <c r="I8" s="43">
        <f t="shared" si="1"/>
        <v>0</v>
      </c>
    </row>
    <row r="9" spans="1:9" ht="102.65">
      <c r="A9" s="3">
        <v>4</v>
      </c>
      <c r="B9" s="3" t="s">
        <v>57</v>
      </c>
      <c r="C9" s="3" t="s">
        <v>10</v>
      </c>
      <c r="D9" s="7">
        <v>1</v>
      </c>
      <c r="E9" s="6" t="s">
        <v>68</v>
      </c>
      <c r="F9" s="21"/>
      <c r="G9" s="13">
        <v>0.23</v>
      </c>
      <c r="H9" s="8">
        <f t="shared" si="0"/>
        <v>0</v>
      </c>
      <c r="I9" s="43">
        <f t="shared" si="1"/>
        <v>0</v>
      </c>
    </row>
    <row r="10" spans="1:9" ht="64.2">
      <c r="A10" s="3">
        <v>5</v>
      </c>
      <c r="B10" s="3" t="s">
        <v>11</v>
      </c>
      <c r="C10" s="3" t="s">
        <v>12</v>
      </c>
      <c r="D10" s="7">
        <v>1</v>
      </c>
      <c r="E10" s="6" t="s">
        <v>68</v>
      </c>
      <c r="F10" s="21"/>
      <c r="G10" s="13">
        <v>0.23</v>
      </c>
      <c r="H10" s="8">
        <f t="shared" si="0"/>
        <v>0</v>
      </c>
      <c r="I10" s="43">
        <f t="shared" si="1"/>
        <v>0</v>
      </c>
    </row>
    <row r="11" spans="1:9" ht="77">
      <c r="A11" s="3">
        <v>6</v>
      </c>
      <c r="B11" s="3" t="s">
        <v>13</v>
      </c>
      <c r="C11" s="3" t="s">
        <v>14</v>
      </c>
      <c r="D11" s="7">
        <v>2</v>
      </c>
      <c r="E11" s="6" t="s">
        <v>68</v>
      </c>
      <c r="F11" s="21"/>
      <c r="G11" s="13">
        <v>0.23</v>
      </c>
      <c r="H11" s="8">
        <f t="shared" si="0"/>
        <v>0</v>
      </c>
      <c r="I11" s="43">
        <f t="shared" si="1"/>
        <v>0</v>
      </c>
    </row>
    <row r="12" spans="1:9" ht="64.2">
      <c r="A12" s="3">
        <v>7</v>
      </c>
      <c r="B12" s="3" t="s">
        <v>15</v>
      </c>
      <c r="C12" s="3" t="s">
        <v>16</v>
      </c>
      <c r="D12" s="7">
        <v>1</v>
      </c>
      <c r="E12" s="6" t="s">
        <v>68</v>
      </c>
      <c r="F12" s="21"/>
      <c r="G12" s="13">
        <v>0.23</v>
      </c>
      <c r="H12" s="8">
        <f t="shared" si="0"/>
        <v>0</v>
      </c>
      <c r="I12" s="43">
        <f t="shared" si="1"/>
        <v>0</v>
      </c>
    </row>
    <row r="13" spans="1:9" ht="51.35">
      <c r="A13" s="3">
        <v>8</v>
      </c>
      <c r="B13" s="3" t="s">
        <v>17</v>
      </c>
      <c r="C13" s="3" t="s">
        <v>18</v>
      </c>
      <c r="D13" s="7">
        <v>1</v>
      </c>
      <c r="E13" s="6" t="s">
        <v>68</v>
      </c>
      <c r="F13" s="21"/>
      <c r="G13" s="13">
        <v>0.23</v>
      </c>
      <c r="H13" s="8">
        <f t="shared" si="0"/>
        <v>0</v>
      </c>
      <c r="I13" s="43">
        <f t="shared" si="1"/>
        <v>0</v>
      </c>
    </row>
    <row r="14" spans="1:9" ht="64.2">
      <c r="A14" s="5">
        <v>9</v>
      </c>
      <c r="B14" s="3" t="s">
        <v>67</v>
      </c>
      <c r="C14" s="5" t="s">
        <v>19</v>
      </c>
      <c r="D14" s="7">
        <v>1</v>
      </c>
      <c r="E14" s="6" t="s">
        <v>68</v>
      </c>
      <c r="F14" s="21"/>
      <c r="G14" s="13">
        <v>0.23</v>
      </c>
      <c r="H14" s="8">
        <f t="shared" si="0"/>
        <v>0</v>
      </c>
      <c r="I14" s="43">
        <f t="shared" si="1"/>
        <v>0</v>
      </c>
    </row>
    <row r="15" spans="1:9" ht="64.2">
      <c r="A15" s="5">
        <v>10</v>
      </c>
      <c r="B15" s="3" t="s">
        <v>67</v>
      </c>
      <c r="C15" s="5" t="s">
        <v>20</v>
      </c>
      <c r="D15" s="7">
        <v>1</v>
      </c>
      <c r="E15" s="6" t="s">
        <v>68</v>
      </c>
      <c r="F15" s="21"/>
      <c r="G15" s="13">
        <v>0.23</v>
      </c>
      <c r="H15" s="8">
        <f t="shared" si="0"/>
        <v>0</v>
      </c>
      <c r="I15" s="43">
        <f t="shared" si="1"/>
        <v>0</v>
      </c>
    </row>
    <row r="16" spans="1:9" ht="64.2">
      <c r="A16" s="3">
        <v>11</v>
      </c>
      <c r="B16" s="3" t="s">
        <v>21</v>
      </c>
      <c r="C16" s="3" t="s">
        <v>22</v>
      </c>
      <c r="D16" s="7">
        <v>1</v>
      </c>
      <c r="E16" s="6" t="s">
        <v>68</v>
      </c>
      <c r="F16" s="21"/>
      <c r="G16" s="13">
        <v>0.23</v>
      </c>
      <c r="H16" s="8">
        <f t="shared" si="0"/>
        <v>0</v>
      </c>
      <c r="I16" s="43">
        <f t="shared" si="1"/>
        <v>0</v>
      </c>
    </row>
    <row r="17" spans="1:9" ht="64.2">
      <c r="A17" s="3">
        <v>12</v>
      </c>
      <c r="B17" s="3" t="s">
        <v>23</v>
      </c>
      <c r="C17" s="3" t="s">
        <v>24</v>
      </c>
      <c r="D17" s="7">
        <v>2</v>
      </c>
      <c r="E17" s="6" t="s">
        <v>68</v>
      </c>
      <c r="F17" s="21"/>
      <c r="G17" s="13">
        <v>0.23</v>
      </c>
      <c r="H17" s="8">
        <f t="shared" si="0"/>
        <v>0</v>
      </c>
      <c r="I17" s="43">
        <f t="shared" si="1"/>
        <v>0</v>
      </c>
    </row>
    <row r="18" spans="1:9" ht="64.2">
      <c r="A18" s="3">
        <v>13</v>
      </c>
      <c r="B18" s="3" t="s">
        <v>25</v>
      </c>
      <c r="C18" s="3" t="s">
        <v>26</v>
      </c>
      <c r="D18" s="7">
        <v>1</v>
      </c>
      <c r="E18" s="6" t="s">
        <v>68</v>
      </c>
      <c r="F18" s="21"/>
      <c r="G18" s="13">
        <v>0.23</v>
      </c>
      <c r="H18" s="8">
        <f t="shared" si="0"/>
        <v>0</v>
      </c>
      <c r="I18" s="43">
        <f t="shared" si="1"/>
        <v>0</v>
      </c>
    </row>
    <row r="19" spans="1:9" ht="64.2">
      <c r="A19" s="3">
        <v>14</v>
      </c>
      <c r="B19" s="3" t="s">
        <v>58</v>
      </c>
      <c r="C19" s="3" t="s">
        <v>27</v>
      </c>
      <c r="D19" s="7">
        <v>1</v>
      </c>
      <c r="E19" s="6" t="s">
        <v>68</v>
      </c>
      <c r="F19" s="21"/>
      <c r="G19" s="13">
        <v>0.23</v>
      </c>
      <c r="H19" s="8">
        <f t="shared" si="0"/>
        <v>0</v>
      </c>
      <c r="I19" s="43">
        <f t="shared" si="1"/>
        <v>0</v>
      </c>
    </row>
    <row r="20" spans="1:9" ht="77">
      <c r="A20" s="3">
        <v>15</v>
      </c>
      <c r="B20" s="3" t="s">
        <v>59</v>
      </c>
      <c r="C20" s="3" t="s">
        <v>28</v>
      </c>
      <c r="D20" s="7">
        <v>1</v>
      </c>
      <c r="E20" s="6" t="s">
        <v>68</v>
      </c>
      <c r="F20" s="21"/>
      <c r="G20" s="13">
        <v>0.23</v>
      </c>
      <c r="H20" s="8">
        <f t="shared" si="0"/>
        <v>0</v>
      </c>
      <c r="I20" s="43">
        <f t="shared" si="1"/>
        <v>0</v>
      </c>
    </row>
    <row r="21" spans="1:9" ht="64.2">
      <c r="A21" s="3">
        <v>16</v>
      </c>
      <c r="B21" s="3" t="s">
        <v>60</v>
      </c>
      <c r="C21" s="3" t="s">
        <v>29</v>
      </c>
      <c r="D21" s="7">
        <v>2</v>
      </c>
      <c r="E21" s="6" t="s">
        <v>68</v>
      </c>
      <c r="F21" s="21"/>
      <c r="G21" s="13">
        <v>0.23</v>
      </c>
      <c r="H21" s="8">
        <f t="shared" si="0"/>
        <v>0</v>
      </c>
      <c r="I21" s="43">
        <f t="shared" si="1"/>
        <v>0</v>
      </c>
    </row>
    <row r="22" spans="1:9" ht="64.2">
      <c r="A22" s="3">
        <v>17</v>
      </c>
      <c r="B22" s="3" t="s">
        <v>61</v>
      </c>
      <c r="C22" s="3" t="s">
        <v>30</v>
      </c>
      <c r="D22" s="7">
        <v>1</v>
      </c>
      <c r="E22" s="6" t="s">
        <v>68</v>
      </c>
      <c r="F22" s="21"/>
      <c r="G22" s="13">
        <v>0.23</v>
      </c>
      <c r="H22" s="8">
        <f t="shared" si="0"/>
        <v>0</v>
      </c>
      <c r="I22" s="43">
        <f t="shared" si="1"/>
        <v>0</v>
      </c>
    </row>
    <row r="23" spans="1:9" ht="77">
      <c r="A23" s="3">
        <v>18</v>
      </c>
      <c r="B23" s="3" t="s">
        <v>62</v>
      </c>
      <c r="C23" s="3" t="s">
        <v>31</v>
      </c>
      <c r="D23" s="7">
        <v>2</v>
      </c>
      <c r="E23" s="6" t="s">
        <v>68</v>
      </c>
      <c r="F23" s="21"/>
      <c r="G23" s="13">
        <v>0.23</v>
      </c>
      <c r="H23" s="8">
        <f t="shared" si="0"/>
        <v>0</v>
      </c>
      <c r="I23" s="43">
        <f t="shared" si="1"/>
        <v>0</v>
      </c>
    </row>
    <row r="24" spans="1:9" ht="51.35">
      <c r="A24" s="3">
        <v>19</v>
      </c>
      <c r="B24" s="3" t="s">
        <v>32</v>
      </c>
      <c r="C24" s="3" t="s">
        <v>33</v>
      </c>
      <c r="D24" s="7">
        <v>1</v>
      </c>
      <c r="E24" s="6" t="s">
        <v>68</v>
      </c>
      <c r="F24" s="21"/>
      <c r="G24" s="13">
        <v>0.23</v>
      </c>
      <c r="H24" s="8">
        <f t="shared" si="0"/>
        <v>0</v>
      </c>
      <c r="I24" s="43">
        <f t="shared" si="1"/>
        <v>0</v>
      </c>
    </row>
    <row r="25" spans="1:9" ht="51.35">
      <c r="A25" s="3">
        <v>20</v>
      </c>
      <c r="B25" s="3" t="s">
        <v>34</v>
      </c>
      <c r="C25" s="3" t="s">
        <v>35</v>
      </c>
      <c r="D25" s="7">
        <v>9</v>
      </c>
      <c r="E25" s="6" t="s">
        <v>83</v>
      </c>
      <c r="F25" s="21"/>
      <c r="G25" s="13">
        <v>0.23</v>
      </c>
      <c r="H25" s="8">
        <f t="shared" si="0"/>
        <v>0</v>
      </c>
      <c r="I25" s="43">
        <f t="shared" si="1"/>
        <v>0</v>
      </c>
    </row>
    <row r="26" spans="1:9" ht="51.35">
      <c r="A26" s="3">
        <v>21</v>
      </c>
      <c r="B26" s="3" t="s">
        <v>36</v>
      </c>
      <c r="C26" s="3" t="s">
        <v>37</v>
      </c>
      <c r="D26" s="7">
        <v>1</v>
      </c>
      <c r="E26" s="6" t="s">
        <v>68</v>
      </c>
      <c r="F26" s="21"/>
      <c r="G26" s="13">
        <v>0.23</v>
      </c>
      <c r="H26" s="8">
        <f t="shared" si="0"/>
        <v>0</v>
      </c>
      <c r="I26" s="43">
        <f t="shared" si="1"/>
        <v>0</v>
      </c>
    </row>
    <row r="27" spans="1:9" ht="51.35">
      <c r="A27" s="3">
        <v>22</v>
      </c>
      <c r="B27" s="3" t="s">
        <v>38</v>
      </c>
      <c r="C27" s="3" t="s">
        <v>39</v>
      </c>
      <c r="D27" s="7">
        <v>1</v>
      </c>
      <c r="E27" s="6" t="s">
        <v>68</v>
      </c>
      <c r="F27" s="21"/>
      <c r="G27" s="13">
        <v>0.23</v>
      </c>
      <c r="H27" s="8">
        <f t="shared" si="0"/>
        <v>0</v>
      </c>
      <c r="I27" s="43">
        <f t="shared" si="1"/>
        <v>0</v>
      </c>
    </row>
    <row r="28" spans="1:9" ht="51.35">
      <c r="A28" s="3">
        <v>23</v>
      </c>
      <c r="B28" s="3" t="s">
        <v>40</v>
      </c>
      <c r="C28" s="3" t="s">
        <v>41</v>
      </c>
      <c r="D28" s="7">
        <v>1</v>
      </c>
      <c r="E28" s="6" t="s">
        <v>68</v>
      </c>
      <c r="F28" s="21"/>
      <c r="G28" s="13">
        <v>0.23</v>
      </c>
      <c r="H28" s="8">
        <f t="shared" si="0"/>
        <v>0</v>
      </c>
      <c r="I28" s="43">
        <f t="shared" si="1"/>
        <v>0</v>
      </c>
    </row>
    <row r="29" spans="1:9" ht="89.85">
      <c r="A29" s="3">
        <v>24</v>
      </c>
      <c r="B29" s="3" t="s">
        <v>63</v>
      </c>
      <c r="C29" s="3" t="s">
        <v>42</v>
      </c>
      <c r="D29" s="7">
        <v>2</v>
      </c>
      <c r="E29" s="6" t="s">
        <v>68</v>
      </c>
      <c r="F29" s="21"/>
      <c r="G29" s="13">
        <v>0.23</v>
      </c>
      <c r="H29" s="8">
        <f t="shared" si="0"/>
        <v>0</v>
      </c>
      <c r="I29" s="43">
        <f t="shared" si="1"/>
        <v>0</v>
      </c>
    </row>
    <row r="30" spans="1:9" ht="89.85">
      <c r="A30" s="3">
        <v>25</v>
      </c>
      <c r="B30" s="3" t="s">
        <v>64</v>
      </c>
      <c r="C30" s="3" t="s">
        <v>43</v>
      </c>
      <c r="D30" s="7">
        <v>2</v>
      </c>
      <c r="E30" s="6" t="s">
        <v>68</v>
      </c>
      <c r="F30" s="21"/>
      <c r="G30" s="13">
        <v>0.23</v>
      </c>
      <c r="H30" s="8">
        <f t="shared" si="0"/>
        <v>0</v>
      </c>
      <c r="I30" s="43">
        <f t="shared" si="1"/>
        <v>0</v>
      </c>
    </row>
    <row r="31" spans="1:9" ht="89.85">
      <c r="A31" s="3">
        <v>26</v>
      </c>
      <c r="B31" s="3" t="s">
        <v>65</v>
      </c>
      <c r="C31" s="3" t="s">
        <v>43</v>
      </c>
      <c r="D31" s="7">
        <v>1</v>
      </c>
      <c r="E31" s="6" t="s">
        <v>68</v>
      </c>
      <c r="F31" s="21"/>
      <c r="G31" s="13">
        <v>0.23</v>
      </c>
      <c r="H31" s="8">
        <f t="shared" si="0"/>
        <v>0</v>
      </c>
      <c r="I31" s="43">
        <f t="shared" si="1"/>
        <v>0</v>
      </c>
    </row>
    <row r="32" spans="1:9" ht="64.2">
      <c r="A32" s="3">
        <v>27</v>
      </c>
      <c r="B32" s="3" t="s">
        <v>66</v>
      </c>
      <c r="C32" s="3" t="s">
        <v>43</v>
      </c>
      <c r="D32" s="7">
        <v>2</v>
      </c>
      <c r="E32" s="6" t="s">
        <v>68</v>
      </c>
      <c r="F32" s="21"/>
      <c r="G32" s="13">
        <v>0.23</v>
      </c>
      <c r="H32" s="8">
        <f t="shared" si="0"/>
        <v>0</v>
      </c>
      <c r="I32" s="43">
        <f t="shared" si="1"/>
        <v>0</v>
      </c>
    </row>
    <row r="33" spans="1:12" ht="38.5">
      <c r="A33" s="3">
        <v>28</v>
      </c>
      <c r="B33" s="3" t="s">
        <v>44</v>
      </c>
      <c r="C33" s="3" t="s">
        <v>45</v>
      </c>
      <c r="D33" s="7">
        <v>1</v>
      </c>
      <c r="E33" s="6" t="s">
        <v>68</v>
      </c>
      <c r="F33" s="21"/>
      <c r="G33" s="13">
        <v>0.23</v>
      </c>
      <c r="H33" s="8">
        <f t="shared" si="0"/>
        <v>0</v>
      </c>
      <c r="I33" s="43">
        <f t="shared" si="1"/>
        <v>0</v>
      </c>
    </row>
    <row r="34" spans="1:12" ht="64.2">
      <c r="A34" s="3">
        <v>29</v>
      </c>
      <c r="B34" s="3" t="s">
        <v>46</v>
      </c>
      <c r="C34" s="3" t="s">
        <v>47</v>
      </c>
      <c r="D34" s="7">
        <v>1</v>
      </c>
      <c r="E34" s="6" t="s">
        <v>68</v>
      </c>
      <c r="F34" s="21"/>
      <c r="G34" s="13">
        <v>0.23</v>
      </c>
      <c r="H34" s="8">
        <f t="shared" si="0"/>
        <v>0</v>
      </c>
      <c r="I34" s="43">
        <f t="shared" si="1"/>
        <v>0</v>
      </c>
    </row>
    <row r="35" spans="1:12" ht="25.7">
      <c r="A35" s="3">
        <v>30</v>
      </c>
      <c r="B35" s="3" t="s">
        <v>48</v>
      </c>
      <c r="C35" s="3" t="s">
        <v>49</v>
      </c>
      <c r="D35" s="7">
        <v>1</v>
      </c>
      <c r="E35" s="6" t="s">
        <v>68</v>
      </c>
      <c r="F35" s="21"/>
      <c r="G35" s="13">
        <v>0.23</v>
      </c>
      <c r="H35" s="8">
        <f t="shared" si="0"/>
        <v>0</v>
      </c>
      <c r="I35" s="43">
        <f t="shared" si="1"/>
        <v>0</v>
      </c>
    </row>
    <row r="36" spans="1:12" ht="38.5">
      <c r="A36" s="3">
        <v>31</v>
      </c>
      <c r="B36" s="3" t="s">
        <v>50</v>
      </c>
      <c r="C36" s="3" t="s">
        <v>51</v>
      </c>
      <c r="D36" s="7">
        <v>1</v>
      </c>
      <c r="E36" s="6" t="s">
        <v>68</v>
      </c>
      <c r="F36" s="21"/>
      <c r="G36" s="13">
        <v>0.23</v>
      </c>
      <c r="H36" s="8">
        <f t="shared" si="0"/>
        <v>0</v>
      </c>
      <c r="I36" s="43">
        <f t="shared" si="1"/>
        <v>0</v>
      </c>
    </row>
    <row r="37" spans="1:12" ht="16.600000000000001" customHeight="1">
      <c r="A37" s="34"/>
      <c r="B37" s="35" t="s">
        <v>52</v>
      </c>
      <c r="C37" s="34"/>
      <c r="D37" s="30"/>
      <c r="E37" s="31"/>
      <c r="F37" s="11">
        <f>SUM(F6:F36)</f>
        <v>0</v>
      </c>
      <c r="G37" s="25">
        <v>0.23</v>
      </c>
      <c r="H37" s="12">
        <f>SUM(H6:H36)</f>
        <v>0</v>
      </c>
      <c r="I37" s="43"/>
    </row>
    <row r="38" spans="1:12" ht="4.45" customHeight="1">
      <c r="A38" s="34"/>
      <c r="B38" s="35"/>
      <c r="C38" s="34"/>
      <c r="D38" s="32"/>
      <c r="E38" s="33"/>
      <c r="F38" s="9" t="s">
        <v>53</v>
      </c>
      <c r="G38" s="26"/>
      <c r="H38" s="10" t="s">
        <v>54</v>
      </c>
    </row>
    <row r="40" spans="1:12">
      <c r="B40" s="27" t="s">
        <v>82</v>
      </c>
      <c r="C40" s="27"/>
      <c r="D40" s="27"/>
      <c r="E40" s="27"/>
      <c r="F40" s="27"/>
      <c r="G40" s="27"/>
      <c r="H40" s="27"/>
    </row>
    <row r="41" spans="1:12" ht="35.15" customHeight="1">
      <c r="B41" s="15" t="s">
        <v>70</v>
      </c>
      <c r="C41" s="16">
        <f>F37</f>
        <v>0</v>
      </c>
      <c r="D41" s="37" t="s">
        <v>71</v>
      </c>
      <c r="E41" s="37"/>
      <c r="F41" s="38" t="s">
        <v>72</v>
      </c>
      <c r="G41" s="38"/>
      <c r="H41" s="38"/>
      <c r="I41" s="44"/>
      <c r="J41" s="14"/>
      <c r="L41" s="14"/>
    </row>
    <row r="42" spans="1:12" ht="35.15" customHeight="1">
      <c r="B42" s="17" t="s">
        <v>73</v>
      </c>
      <c r="C42" s="18">
        <f>SUM(I6:I36)</f>
        <v>0</v>
      </c>
      <c r="D42" s="39" t="s">
        <v>71</v>
      </c>
      <c r="E42" s="39"/>
      <c r="F42" s="40" t="s">
        <v>72</v>
      </c>
      <c r="G42" s="40"/>
      <c r="H42" s="40"/>
      <c r="I42" s="44"/>
      <c r="J42" s="14"/>
      <c r="K42" s="14"/>
      <c r="L42" s="14"/>
    </row>
    <row r="43" spans="1:12" ht="35.15" customHeight="1">
      <c r="B43" s="17" t="s">
        <v>74</v>
      </c>
      <c r="C43" s="18">
        <f>H37</f>
        <v>0</v>
      </c>
      <c r="D43" s="39" t="s">
        <v>71</v>
      </c>
      <c r="E43" s="39"/>
      <c r="F43" s="40" t="s">
        <v>72</v>
      </c>
      <c r="G43" s="40"/>
      <c r="H43" s="40"/>
      <c r="I43" s="44"/>
      <c r="J43" s="14"/>
      <c r="K43" s="14"/>
      <c r="L43" s="14"/>
    </row>
    <row r="44" spans="1:12">
      <c r="B44" s="19"/>
      <c r="C44" s="19"/>
      <c r="D44" s="19"/>
      <c r="E44" s="19"/>
      <c r="F44" s="19"/>
      <c r="G44" s="19"/>
      <c r="H44" s="19"/>
    </row>
    <row r="45" spans="1:12" ht="29.25" customHeight="1">
      <c r="B45" s="19"/>
      <c r="C45" s="19"/>
      <c r="D45" s="41" t="s">
        <v>75</v>
      </c>
      <c r="E45" s="41"/>
      <c r="F45" s="36" t="s">
        <v>76</v>
      </c>
      <c r="G45" s="36"/>
      <c r="H45" s="36"/>
    </row>
    <row r="46" spans="1:12">
      <c r="G46" s="1" t="s">
        <v>77</v>
      </c>
    </row>
  </sheetData>
  <sheetProtection algorithmName="SHA-512" hashValue="OfidMUPfWc72EVAb1gP5kfV/I0Ck8jmBjIAp2zFNXZctCPX7cDgE/GJT+GFPUcD6+2EC2AQFUnk1EjVAoSwnhA==" saltValue="qVYrospjyju5X7TqAHcyCw==" spinCount="100000" sheet="1" objects="1" scenarios="1"/>
  <mergeCells count="17">
    <mergeCell ref="F45:H45"/>
    <mergeCell ref="D41:E41"/>
    <mergeCell ref="F41:H41"/>
    <mergeCell ref="D42:E42"/>
    <mergeCell ref="F42:H42"/>
    <mergeCell ref="D43:E43"/>
    <mergeCell ref="F43:H43"/>
    <mergeCell ref="D45:E45"/>
    <mergeCell ref="A1:C1"/>
    <mergeCell ref="B3:F3"/>
    <mergeCell ref="G37:G38"/>
    <mergeCell ref="B40:H40"/>
    <mergeCell ref="D5:E5"/>
    <mergeCell ref="D37:E38"/>
    <mergeCell ref="A37:A38"/>
    <mergeCell ref="B37:B38"/>
    <mergeCell ref="C37:C38"/>
  </mergeCells>
  <pageMargins left="0.7" right="0.7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do oferty - Formularz cenowy - Klimatyzatory</dc:title>
  <dc:subject>52/BA/2017</dc:subject>
  <dc:creator>Główny Urząd Statystyczny</dc:creator>
  <cp:lastPrinted>2017-11-22T12:37:46Z</cp:lastPrinted>
  <dcterms:created xsi:type="dcterms:W3CDTF">2017-11-22T09:35:03Z</dcterms:created>
  <dcterms:modified xsi:type="dcterms:W3CDTF">2017-11-22T13:04:57Z</dcterms:modified>
</cp:coreProperties>
</file>